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9135"/>
  </bookViews>
  <sheets>
    <sheet name="wariant 1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8" i="2"/>
  <c r="M78" l="1"/>
  <c r="P78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Q78" l="1"/>
  <c r="O78"/>
</calcChain>
</file>

<file path=xl/sharedStrings.xml><?xml version="1.0" encoding="utf-8"?>
<sst xmlns="http://schemas.openxmlformats.org/spreadsheetml/2006/main" count="443" uniqueCount="313">
  <si>
    <t>GSW Jarocin</t>
  </si>
  <si>
    <t>Konserwacja gruntowa Doprowadzalnik D na obiekcie Dolina Gilówki</t>
  </si>
  <si>
    <t>Dolina Gilówki Konserwacja gruntowa rowu Doprowadzalnik D</t>
  </si>
  <si>
    <t>mb</t>
  </si>
  <si>
    <t>od zawarcia umowy do 31.08.2014</t>
  </si>
  <si>
    <t>1825 / 1105</t>
  </si>
  <si>
    <t>GSW Czermin</t>
  </si>
  <si>
    <t>Konserwacja rowu melioracji szczegółowych Otałążek w m. Szafranów, Łysaków i Ziempniów</t>
  </si>
  <si>
    <t>25.08.2014 30.09.2014</t>
  </si>
  <si>
    <t xml:space="preserve">2122 / </t>
  </si>
  <si>
    <t>GSW  Mielec</t>
  </si>
  <si>
    <t>Konserwacja: Rów "Nowa Wiśnia" w km 0+700-1+980, Rów "Podleszańsko-Książnicki" w km 0+000-1+660 Wola Mielecka, Podleszany gmina Mielec</t>
  </si>
  <si>
    <t>od dnia podpisania umowy do 15.10.2014</t>
  </si>
  <si>
    <t>GSW Tuszów Narodowy</t>
  </si>
  <si>
    <t>Konserwacja Rów "Pastwisko" w km 0+000-3+900 Jaślany, Tuszów Narodowy, Grochowe gmina Tuszów Narodowy</t>
  </si>
  <si>
    <t>GSW Przecław</t>
  </si>
  <si>
    <t>Konserwacja Rów "Nr - 1" w km 1+400-4+100 Kiełków, Błonie gmina Przecław</t>
  </si>
  <si>
    <t>GSW Boguchwała</t>
  </si>
  <si>
    <t>Konserwacja urządzeń melioracji szczegółowych na terenie Gminnej Spółki Wodnej Boguchwała - obiekt Racławówka</t>
  </si>
  <si>
    <t>Racławówka 
konserwacja rowów melioracyjnych
 P w km 4+130-4+520
P-2 w km 0+000-1+100</t>
  </si>
  <si>
    <t>z chwilą podpisania umowy  - 29.08.2014</t>
  </si>
  <si>
    <t>174,73/143,64</t>
  </si>
  <si>
    <t>GSW Głogów Małopolski</t>
  </si>
  <si>
    <t>Konserwacja urządzeń melioracji szczegółowych na terenie Gminnej Spółki Wodnej Głogów Młp. - obiekt Wysoka Głogowska</t>
  </si>
  <si>
    <t>Wysoka Głogowska
konserwacja rowów melioracyjnych
G-14 w km 0+300-1+600
G-14-1 w km 0+000-0+690
G-14-1-1 w km 0+000-0+100</t>
  </si>
  <si>
    <t>839,71/777,72</t>
  </si>
  <si>
    <t>GSW Krasne</t>
  </si>
  <si>
    <t>Konserwacja urządzeń melioracji szczegółowych na terenie Gminnej Spółki Wodnej Krasne - obiekt Krasne</t>
  </si>
  <si>
    <t>Krasne 
konserwacja rowów melioracyjnych
S-7.1 w km 0+000-0+546
S-7.2.1.a w km 0+000-0+960
S-7.2.1.z w km 0+000-1+000</t>
  </si>
  <si>
    <t>z chwilą podpisania umowy  - 31.07.2014</t>
  </si>
  <si>
    <t>366,43/247,30</t>
  </si>
  <si>
    <t>MSW Rzeszów</t>
  </si>
  <si>
    <t>Konserwacja urządzeń melioracji szczegółowych na terenie Miejskiej Spółki Wodnej Rzeszów - obiekt Biała</t>
  </si>
  <si>
    <t>Biała 
konserwacja rowów melioracyjnych
R-2 w km 0+050-1+660 
R-5 w km 0+000-1+176</t>
  </si>
  <si>
    <t>78,96/0</t>
  </si>
  <si>
    <t>GSW Świlcza</t>
  </si>
  <si>
    <t>Konserwacja urządzeń melioracji szczegółowych na terenie Gminnej Spółki Wodnej Świlcza - obiekt Bratkowice</t>
  </si>
  <si>
    <t>Bratkowice
konserwacja rowów melioracyjnych
B-1 w km 0+000-1+250
B-1.1 w km 0+000-0+525
B-1.2 w km 0+000-0+230</t>
  </si>
  <si>
    <t>1149,42/940,85</t>
  </si>
  <si>
    <t>GSW Trzebownisko</t>
  </si>
  <si>
    <t>Konserwacja urządzeń melioracji szczegółowych na terenie Gminnej Spółki Wodnej Trzebownisko - obiekt Łąka</t>
  </si>
  <si>
    <t>Łąka
konserwacja rowu melioracyjnego
T-7-8 w km 0+000-1+060</t>
  </si>
  <si>
    <t>724,68/651,00</t>
  </si>
  <si>
    <t>GSW Tyczyn</t>
  </si>
  <si>
    <t>Konserwacja urządzeń melioracji szczegółowych na terenie Gminnej Spółki Wodnej Tyczyn - obiekt Borek Stary</t>
  </si>
  <si>
    <t>Borek Stary 
konserwacja rowów melioracyjnych
S-4 km 0+000-0+660
S-5 km 0+000-0+500
S-7 km 0+000-0+450
       i km 0+524-0+720</t>
  </si>
  <si>
    <t>37,44/0,00</t>
  </si>
  <si>
    <t>GSW Sokołów Małopolski</t>
  </si>
  <si>
    <t>Konserwacja rowu melioracyjnego T-2 w km 0+000-0+745 na długości L=745 mb obiekt Sokołów</t>
  </si>
  <si>
    <t>Obiekt Sokołów - Konserwacja rowu melioracyjnego T-2 w km 0+000-0+745 na długości L=745 mb w miejscowości Sokołów Młp.</t>
  </si>
  <si>
    <t>z dniem podpisania umowy - 30.06.2014</t>
  </si>
  <si>
    <t>1183/902</t>
  </si>
  <si>
    <t>GSW Haczów</t>
  </si>
  <si>
    <t>Obiekt Trześniów Rów R-1 w km 0+000-1+921</t>
  </si>
  <si>
    <t>Obiekt Trześniów Rów R-1</t>
  </si>
  <si>
    <t>z dniem podpisania umowy - 30.09.2014</t>
  </si>
  <si>
    <t>4461/3680</t>
  </si>
  <si>
    <t>MSW Tarnobrzeg</t>
  </si>
  <si>
    <t>Usuwanie skutków powodzi - udrożnienie trasy rowów, remont przepustów - Obiekt Sobów rów Nr-34 w km 0+080-0+900 i rów Nr-7 w km 0+000-0+720</t>
  </si>
  <si>
    <t>Usuwanie skutków powodzi - udrożnienie trasy rowu, Tarnobrzeg - Osiedle Sobów, Gmina Tarnobrzeg</t>
  </si>
  <si>
    <t>od dnia podpisania umowy  -  30.09.2014</t>
  </si>
  <si>
    <t>35                    min.15</t>
  </si>
  <si>
    <t>GSW Baranów Sandomierski</t>
  </si>
  <si>
    <t>Obiekt Ślęzaki rów Nr-6 w km 0+000-1+400. Obiekt Wola Baranowska rów Nr-16 w km 0+000-1+800</t>
  </si>
  <si>
    <t>Konserwacja: Ślęzaki, Wola Baranowska; Gmina Baranów Sandomierski</t>
  </si>
  <si>
    <t>33                min. 10</t>
  </si>
  <si>
    <t>GSW Grębów</t>
  </si>
  <si>
    <t>Obiekt Krawce rów Nr B-5 w km 0+000-1+020, Rów Nr B-12 w km 0+000-0+120, Rów Nr B-11 w km 0+000-0+210, Rów Nr B-10 w km 0+000-0+210, Rów Nr B-7 w km 0+000-0+280 i Rów Nr B-15 w km 0+000-0+200.
Obiekt Stale Rów Nr 2 w km 0+000-0+810, Rów Nr 3 w km 0+000-0+290 i Rów Nr 4 w km 0+000-0+310</t>
  </si>
  <si>
    <t>Konserwacja: Krawce, Stale gmina Grębów</t>
  </si>
  <si>
    <t>1 366,56/4 281</t>
  </si>
  <si>
    <t>25              min. 10</t>
  </si>
  <si>
    <t>GSW Gorzyce</t>
  </si>
  <si>
    <t>Usuwanie skutków powodzi - udrożnienie rowów melioracji szczegółowej. Obiekt Sokolniki Rów Nr 0-25 w km 0+000-0+800, Rów Nr 0-25-1 w km 0+000-0+320, Rów Nr 0-25-1-1 w km 0+000-0+200. Obiekt Trześń Rów Nr 2,2 w km 0+000-0+830, Rów Nr S w km 1+750-2+280. Obiekt Wrzawy Rów 1 a w km 0+000-0+300, Rów Nr 3 w km 1+100-1+690</t>
  </si>
  <si>
    <t>Usuwanie skutków powodzi - udrożnienie rowów melioracji szczegółwej; Sokolniki, Trześń, Wrzawy; Gmina Gorzyce</t>
  </si>
  <si>
    <t>25                min. 10</t>
  </si>
  <si>
    <t>GSW Nowa Dęba</t>
  </si>
  <si>
    <t>Obiekt Cygany rów Nr-1 w km 2+050-4+200 i rów Nr-10 w km 0+000-1+240</t>
  </si>
  <si>
    <t>Konserwacja; Cygany  gmina Nowa Dęba</t>
  </si>
  <si>
    <t>30               min 10</t>
  </si>
  <si>
    <t>GSW Radomyśl</t>
  </si>
  <si>
    <t>Obiekt Antoniów Rów Nr B-13-10 w km 0+000-0+184, Rów Nr B-13-10-1 w km 0+000-0+236, Rów Nr B-13-9 w km 0+000-0+150, Rów Nr B-13-7 w km 0+000-0+289, Rów Nr B-13-7-1 w km 0+000-0+083.
Obiekt Chwałowice Rów Nr AA-13-2 w km 0+000-0+440, Rów Nr AA 13-6 w km 0+000-0+340, Rów Nr AA-13 w km 0+400-0+880</t>
  </si>
  <si>
    <t>Konserwacja,  Antoniów, Chwałowice; Gmina Radomyśl</t>
  </si>
  <si>
    <t>30              min 10</t>
  </si>
  <si>
    <t>GSW Zaleszany</t>
  </si>
  <si>
    <t>Obiekt Kępie Zaleszańskie rów Nr 3 w km 0+000-0+692
Obiekt Zaleszany rów Nr 1a w km 0+000-0+275 i rów Nr 1 w km 2+900-2+980
Obiekt Zbydniów rów Nr 3 w km 0+520-0+600</t>
  </si>
  <si>
    <t>Konserwacja,  Kepie Zaleszańskie, Zaleszany, Zbydniów; Gmina Zaleszany</t>
  </si>
  <si>
    <t>25              min 10</t>
  </si>
  <si>
    <t>GSW Wadowice Górne</t>
  </si>
  <si>
    <t>Konserwacja - Rów Z-3 w km 0+540-2+400 obiekt Jamy</t>
  </si>
  <si>
    <t>Konserwacja 
Rów Z-3 w km 0+540-2+400 obiekt Jamy</t>
  </si>
  <si>
    <t>GSW Dębica</t>
  </si>
  <si>
    <t>Usuwanie szkód powodziowych na rowie melioracyjnym nr R-A2 w miejscowości Pustków gmina Dębica na długości 1200 mb</t>
  </si>
  <si>
    <t>od dnia zawarcia umowy - 15.09.2014</t>
  </si>
  <si>
    <t>GSW Czarna</t>
  </si>
  <si>
    <t>Usuwanie szkód powodziowych na rowie melioracyjnym nr R-H w miejscowości Stara Jastrząbka gmina Czarna na długości 1300 mb</t>
  </si>
  <si>
    <t>Usuwanie szkód powodziowych na rowie melioracyjnym nr R-H w km 0+000-1+300 na długości 1300 mb w miejscowości Stara Jastrząbka gmina Czarna</t>
  </si>
  <si>
    <t>1 448/1 218</t>
  </si>
  <si>
    <t>GSW Żyraków</t>
  </si>
  <si>
    <t xml:space="preserve">Usuwanie szkód powodziowych na rowie melioracyjnym nr R-C w miejscowości Korzeniów gmina Żyraków </t>
  </si>
  <si>
    <t>GSW Łańcut</t>
  </si>
  <si>
    <t>Konserwacja rowów A,B,C i odpływów od drenowania o długości łącznej 1500 mb w m-ci Handzlówka</t>
  </si>
  <si>
    <t>od dnia zawarcia umowy - 25.07.2014</t>
  </si>
  <si>
    <t>GSW  Markowa</t>
  </si>
  <si>
    <t>1. Konserwacja gruntowna rowu R-10 w km 0+000-0+800 w m-ci Markowa
2. Naprawa drenowania w ilości 8 szt. w m-ci Markowa
3. Konserwacja gruntowna rowu R-12 w km 0+000-0+920 tj. 920 mb</t>
  </si>
  <si>
    <t>1. Konserwacja gruntowna rowu R-10 w km 0+000-0+800 w m-ci Markowa
2. Naprawa drenowania w ilości 8 szt. w m-ci Markowa
3. Konserwacja gruntowna rowu R-12 w km 0+000-0+920 tj. 920 mb w m-ci Tarnowiec</t>
  </si>
  <si>
    <t>mb
szt.
mb</t>
  </si>
  <si>
    <t>800
8
920</t>
  </si>
  <si>
    <t>GSW Białobrzegi</t>
  </si>
  <si>
    <t>Konserwacja gruntowna rowu A w km 0+800-1+200 i rowu A-3 w km 0+000-0+630 w m-ci Białobrzegi</t>
  </si>
  <si>
    <t>GSW Zarzecze</t>
  </si>
  <si>
    <t>Wykonanie gruntowej konserwacji Potok Cieszaciński w km 0+000-0+672 oraz napr. drenarki - W. nr  2, W. nr  3</t>
  </si>
  <si>
    <t>Kisielów gm. Zarzecze 
Narpawa drenarki
Wyk. gruntowej konserwacji</t>
  </si>
  <si>
    <t>mb
mb</t>
  </si>
  <si>
    <t>1000
672</t>
  </si>
  <si>
    <t>od daty podpisania umowy -15.10.2014</t>
  </si>
  <si>
    <t>145/62</t>
  </si>
  <si>
    <t>GSW  Gać</t>
  </si>
  <si>
    <t>Wykonanie gruntowej konserwacji rowu R-4 w km 0+320-1+847, R-2 w km 0+0000-0+744, R-5 w km 0+000-0+786</t>
  </si>
  <si>
    <t>Wieś Gać gm. Gać 
Wyk. gruntowej konserwacji rowu</t>
  </si>
  <si>
    <t>263/213</t>
  </si>
  <si>
    <t>GSW Roźwienica</t>
  </si>
  <si>
    <t>Usuwanie szkód powodziowych 
Wykonanie gruntowej konserwacji Potok Cieszaciński w km 0+672-2+522</t>
  </si>
  <si>
    <t>Wola Roźwienicka gm. Roźwienica
Wyk. Gruntowej konserwacji</t>
  </si>
  <si>
    <t>129/49</t>
  </si>
  <si>
    <t>GSW Korczyna</t>
  </si>
  <si>
    <t xml:space="preserve">Konserwacja Rowu Załęże (dz. nr 2581, L - 292 mb, w km 0+368-0+660) i rowu nr ew. 2582 (l - 254 mb, w km 0+000-0+254) w m-ci Korczyna gmina Korczyna </t>
  </si>
  <si>
    <t xml:space="preserve">Konserwacja rowów: Załęże  (dz. Nr 2581, L - 292 mb, w km 0+368-0+660) i rowu nr ew. 2582 (l - 254 mb, w km 0+000-0+254) w m-ci Korczyna gmina Korczyna </t>
  </si>
  <si>
    <t xml:space="preserve">od podpisania umowy - 06.10.2014 </t>
  </si>
  <si>
    <t>93/93</t>
  </si>
  <si>
    <t>GSW  Zarszyn</t>
  </si>
  <si>
    <t xml:space="preserve">Konserwacja rowów: NR-3A (dz. nr ew. 595, L - 316 mb, w km 0+000-0+316) i NR-3B (dz. nr ew. 590, L - 604 mb, w km 0+000-0+604) w miejscowości Jaćmierz gmina Zarszyn </t>
  </si>
  <si>
    <t xml:space="preserve">Konserwacja rowów: NR-3A (dz. nr ew. 595, L - 316 mb, w km 0+000-0+316) i NR-3B (dz. nr ew. 590, L - 604 mb, w km 0+000-0+604) w m-ci Jaćmierz gmina Zarszyn </t>
  </si>
  <si>
    <t>402/402</t>
  </si>
  <si>
    <t>GSW  Besko</t>
  </si>
  <si>
    <t>Konserwacja rowu w obrębie działek nr ew. 2700 i 3089 "Od Topoli", L - 788 mb, w km 0+000-0+788 w m-ci Besko gmina Besko</t>
  </si>
  <si>
    <t>760 /760</t>
  </si>
  <si>
    <t>GSW  Iwonicz</t>
  </si>
  <si>
    <t>Konserwacja rowów: Rów B (dz. nr ew. 1748, L - 478 mb, w km 0+000-0+478) i Rów C-4 (niewydzielony, L - 446 mb, w km 0+000-446) w miejscowości Iwonicz gmina Iwonicz-Zdrój</t>
  </si>
  <si>
    <t>Konserwacja rowów: Rów B (dz. nr ew. 1748, L - 478 mb, w km 0+000-0+478) i Rów C-4 (niewydzielony, L - 446 mb, w km 0+000-446) w m-ci Iwonicz gmina Iwonicz-Zdrój</t>
  </si>
  <si>
    <t>707 /707</t>
  </si>
  <si>
    <t>GSW  Jedlicze</t>
  </si>
  <si>
    <t xml:space="preserve">Konserwacja Rowu CH-1-2 (nr ew. 754 i 8, L - 1044 mb, w km 0+088-1+132) w miejscowości Chlebna  gmina Jedlicze </t>
  </si>
  <si>
    <t>190 /190</t>
  </si>
  <si>
    <t>GSW  Rymanów</t>
  </si>
  <si>
    <t>Konserwacja rowów: Rów R-D (dz. nr 3366, L - 96 mb, w km 0+000-0+096) i Rów R-E (E-1, L - 604 mb, w km 0+000-0+604) oraz usunięcie awarii drenarskich - oczyszczenie rurociągów drenarskich na długości łącznej L - 603 mb, w miejscowości Sieniawa gmina Rymanów</t>
  </si>
  <si>
    <t>Konserwacja rowów: Rów R-D (dz. nr 3366, L - 96 mb, w km 0+000-0+096) i Rów R-E (E-1, L - 604 mb, w km 0+000-0+604) oraz usunięcie awarii drenarskich - oczyszczenie rurociągów drenarskich na długości łącznej L - 603 mb, w m-ci Sieniawa gm. Rymanów</t>
  </si>
  <si>
    <t>mb
mb</t>
  </si>
  <si>
    <t>700
603</t>
  </si>
  <si>
    <t>235/235</t>
  </si>
  <si>
    <t>GSW Miejsce Piastowe</t>
  </si>
  <si>
    <t xml:space="preserve">Konserwacja Rowu "C" (dz. nr ew. 1716, 496, 493, 452/2, L - 546 mb, w km 1+106-1+652) w miejscowości Miejsce Piastowe gmina Miejsce Piastowe </t>
  </si>
  <si>
    <t xml:space="preserve">Konserwacja Rowu "C" (dz. nr ew. 1716, 496, 493, 452/2, L - 546 mb, w km 1+106-1+652) w m-ci Miejsce Piastowe gmina Miejsce Piastowe </t>
  </si>
  <si>
    <t>150/129</t>
  </si>
  <si>
    <t xml:space="preserve">GSW Chorkówka </t>
  </si>
  <si>
    <t xml:space="preserve">Konserwacja rowu nr ew. 765, 435/2 (Rów A, L - 1046 mb, w km 0+000-1+046) w miejscowości Bóbrka gmina Chorkówka  </t>
  </si>
  <si>
    <t xml:space="preserve">Konserwacja rowu nr ew. 765, 435/2 (Rów A, L - 1046 mb, w km 0+000-1+046) w m-ci Bóbrka gmina Chorkówka  </t>
  </si>
  <si>
    <t>345/345</t>
  </si>
  <si>
    <t>GSW Wojaszówka</t>
  </si>
  <si>
    <t>Konserwacja rowów: Rów Siwiec (dz. nr ew. 2205, L - 251 mb, w km 2+685-2+936), Rów Głęboki (dz. 1800, 3005, L - 222 mb, w km 2+004-2+226), Rów Remiza (dz. 2566, L - 608 mb, w km 0+324-0+932) w miejscowości Odrzykoń gmina Wojaszówka</t>
  </si>
  <si>
    <t>842/842</t>
  </si>
  <si>
    <t>MSW Krosno</t>
  </si>
  <si>
    <t>Konserwacja Rowu Stawki (dz. nr ew. 1072, 1076, 859, 1353), L - 832 mb, w km 0+000-0+832, w Krośnie - obiekt Białobrzegi</t>
  </si>
  <si>
    <t>162/162</t>
  </si>
  <si>
    <t>GSW Ropczyce</t>
  </si>
  <si>
    <t>Konserwacja urządzeń melioracji szczegółowych, Gminna Spółka Wodna Ropczyce, obiekt Brzezówka</t>
  </si>
  <si>
    <t xml:space="preserve">Konserwacja gruntowna rowu melioracyjnego R-A-13 w hekt. 0+250-0+680 w miejscowości Brzezówka, gm. Ropczyce </t>
  </si>
  <si>
    <t>od daty spisania umowy do 15.10.2014</t>
  </si>
  <si>
    <t>304/ 265</t>
  </si>
  <si>
    <t>Konserwacja urządzeń melioracji szczegółowych Gminna Społka Wodna  Sędziszów Młp., obiekt Borek Wielki</t>
  </si>
  <si>
    <t>Konserwacja bieżąca rowu  R-1 w hekt. 0+200-1+200 w m. Borek Wielki gm. Sędziszów Młp.</t>
  </si>
  <si>
    <t>234/217</t>
  </si>
  <si>
    <t>GSW Wielopole Skrz.</t>
  </si>
  <si>
    <t xml:space="preserve">Konserwacja urządzeń melioracji szczegółowych Gminna Spółka Wodna Wielopole Skrz., obiekt Glinik </t>
  </si>
  <si>
    <t>Konserwacja gruntowna rowów melioracyjnych:
- R-H w hekt. 0+500-0+600
-R-H1 w hekt. 0+000-0+100, konserwacja drenowania dział dren. Nr 44 w m. Glinik gm. Wielopole Skrz.</t>
  </si>
  <si>
    <t>428/ 360</t>
  </si>
  <si>
    <t>GSW Iwierzyce</t>
  </si>
  <si>
    <t>Konserwacja urządzeń melioracji szczegółowych Gminna Spółka Wodna Iwierzyce, obiekt Wiercany</t>
  </si>
  <si>
    <t>Konserwacja gruntowna rowu melioracyjnego R-B w hekt. 0+000-0+500w m. Wiercany gm. Iwierzyce</t>
  </si>
  <si>
    <t>339/ 327</t>
  </si>
  <si>
    <t>GSW Nowa Sarzyna</t>
  </si>
  <si>
    <t>Konserwacja urządzeń melioracji szczegółowych na terenie GSW Nowa Sarzyna - obiekt Wola Zarczycka, Wólka Łętowska, Jelna</t>
  </si>
  <si>
    <r>
      <t xml:space="preserve">1. Obiekt Wola Zarczycka - konserwacja rowów kołacznia w km 5+700-6+700, k-5 w km 0+000-0+630
2. Obiekt Wólka Łętowska - konserwacja rowu R-2-2  w km 0+000-0+500
3. Obiekt Jelna - konserwacja rowów: M-5-2 w km 0+000-0+266, M-2-1 w km 0+000-0+156
</t>
    </r>
    <r>
      <rPr>
        <b/>
        <sz val="9"/>
        <color indexed="8"/>
        <rFont val="Arial"/>
        <family val="2"/>
        <charset val="238"/>
      </rPr>
      <t>Razem:</t>
    </r>
  </si>
  <si>
    <r>
      <t xml:space="preserve">mb
mb
mb
</t>
    </r>
    <r>
      <rPr>
        <b/>
        <sz val="9"/>
        <color indexed="8"/>
        <rFont val="Arial"/>
        <family val="2"/>
        <charset val="238"/>
      </rPr>
      <t xml:space="preserve">
mb</t>
    </r>
  </si>
  <si>
    <r>
      <t xml:space="preserve">1630
500
782
</t>
    </r>
    <r>
      <rPr>
        <b/>
        <sz val="9"/>
        <color indexed="8"/>
        <rFont val="Arial"/>
        <family val="2"/>
        <charset val="238"/>
      </rPr>
      <t>2912</t>
    </r>
  </si>
  <si>
    <t>od dnia podpisania umowy -14.10.2014</t>
  </si>
  <si>
    <r>
      <t xml:space="preserve">123,61/103,6
172,91/160,88
289,54/147,0
</t>
    </r>
    <r>
      <rPr>
        <b/>
        <sz val="9"/>
        <color indexed="8"/>
        <rFont val="Arial"/>
        <family val="2"/>
        <charset val="238"/>
      </rPr>
      <t>586,06/411,48</t>
    </r>
  </si>
  <si>
    <r>
      <t xml:space="preserve">10 500
5 900
24 700
</t>
    </r>
    <r>
      <rPr>
        <b/>
        <sz val="9"/>
        <color indexed="8"/>
        <rFont val="Arial"/>
        <family val="2"/>
        <charset val="238"/>
      </rPr>
      <t>41 100</t>
    </r>
  </si>
  <si>
    <t>GSW Kuryłówka</t>
  </si>
  <si>
    <t>Konserwacja urządzeń melioracji szczegółowych na terenie GSW Kuryłówka - obiekt Słoboda -Brzyska Wola i Kuryłówka</t>
  </si>
  <si>
    <r>
      <rPr>
        <b/>
        <sz val="9"/>
        <color indexed="8"/>
        <rFont val="Arial"/>
        <family val="2"/>
        <charset val="238"/>
      </rPr>
      <t>Obiekt Słoboda - Brzyska Wola</t>
    </r>
    <r>
      <rPr>
        <sz val="9"/>
        <color indexed="8"/>
        <rFont val="Arial"/>
        <family val="2"/>
        <charset val="238"/>
      </rPr>
      <t xml:space="preserve"> - Konserwacja rowów L-1 w km 0+000-1+000, Z-1-6 w km 0+000-0+700
</t>
    </r>
    <r>
      <rPr>
        <b/>
        <sz val="9"/>
        <color indexed="8"/>
        <rFont val="Arial"/>
        <family val="2"/>
        <charset val="238"/>
      </rPr>
      <t>Obiekt Kuryłówka</t>
    </r>
    <r>
      <rPr>
        <sz val="9"/>
        <color indexed="8"/>
        <rFont val="Arial"/>
        <family val="2"/>
        <charset val="238"/>
      </rPr>
      <t xml:space="preserve"> - konserwacja rowów: Z-1-5 w km 0+000-0+800, Z-1-3 w km 0+000-0+820, Z-1-4 w km 0+000-0+110 
</t>
    </r>
    <r>
      <rPr>
        <b/>
        <sz val="9"/>
        <color indexed="8"/>
        <rFont val="Arial"/>
        <family val="2"/>
        <charset val="238"/>
      </rPr>
      <t>Razem:</t>
    </r>
  </si>
  <si>
    <t>mb
mb
mb</t>
  </si>
  <si>
    <r>
      <t xml:space="preserve">1700
1730
</t>
    </r>
    <r>
      <rPr>
        <b/>
        <sz val="9"/>
        <color indexed="8"/>
        <rFont val="Arial"/>
        <family val="2"/>
        <charset val="238"/>
      </rPr>
      <t>3430</t>
    </r>
  </si>
  <si>
    <r>
      <t xml:space="preserve">190,09/0,00
242,68/114,0
</t>
    </r>
    <r>
      <rPr>
        <b/>
        <sz val="9"/>
        <color indexed="8"/>
        <rFont val="Arial"/>
        <family val="2"/>
        <charset val="238"/>
      </rPr>
      <t>452,77/114,0</t>
    </r>
  </si>
  <si>
    <r>
      <t xml:space="preserve">18100
20500
</t>
    </r>
    <r>
      <rPr>
        <b/>
        <sz val="9"/>
        <color indexed="8"/>
        <rFont val="Arial"/>
        <family val="2"/>
        <charset val="238"/>
      </rPr>
      <t>38600</t>
    </r>
  </si>
  <si>
    <t>GSW Grodzisko Dolne</t>
  </si>
  <si>
    <t xml:space="preserve">Konserwacja urządzeń melioracji szczegółowych na terenie GSW Grodzisko Dolne </t>
  </si>
  <si>
    <t>GSW Grodzisko Dolne - konserwacja rowów: G-5 w km 0+000-0+342, G-5a w km 0+000-0+070, W-3 w km 0+000-1+100, G-6 w km 0+000-0+300</t>
  </si>
  <si>
    <t>246,58/43,80</t>
  </si>
  <si>
    <t>MSW Leżajsk</t>
  </si>
  <si>
    <t>Usuwanie szkód na urządzeniach melioracji szczegółowych na terenie MSW Leżajsk</t>
  </si>
  <si>
    <t>MSW Leżajsk - usuwanie szkód powodziowych na rowie: S-1-1 GŁ w km 0+000-2+999</t>
  </si>
  <si>
    <t>186,67/157,84</t>
  </si>
  <si>
    <t>GSW Leżajsk</t>
  </si>
  <si>
    <t>Usuwanie szkód powodziowych na urządzeniach melioracji szczegółowych na terenie GSW Leżajsk - obiekt Przychojec, Stare Miasto i Wierzawice</t>
  </si>
  <si>
    <t>GSW Kolbuszowa</t>
  </si>
  <si>
    <t>Konserwacja szczegółowa rowów Nr W w km 1+390-2+080, Nr W-5 w km 0+000-0+695 i 1+420-1+770 w m. Kolbuszowa Górna na obiekcie Kolbuszowa Górna</t>
  </si>
  <si>
    <t>Konserwacja szczegółowa rowów Nr W w km 1+390-2+080, Nr W-5 w km 0+000-0+695 i 1+420-1+770 w gm. Kolbuszowa</t>
  </si>
  <si>
    <t xml:space="preserve">z dniem podpisania umowy - 15.10.2014 </t>
  </si>
  <si>
    <t>GSW Niwiska</t>
  </si>
  <si>
    <t>Konserwacja szczegółowa rowu Nr 6 w km 0+000-1+400  w m. Niwiska na obiekcie Niwiska</t>
  </si>
  <si>
    <t>Konserwacja szczegółowa rowów
 Nr 6 0+000-1+400
 gm. Niwiska</t>
  </si>
  <si>
    <t>GSW Dzikowiec</t>
  </si>
  <si>
    <t>Konserwacja szczegółowa rowu Nr D 0+000-2+290  w m. Lipnica na obiekcie Lipnica</t>
  </si>
  <si>
    <t>Konserwacja szczegółowa rowu Nr D 0+000-2+290  w m. Lipnica gm. Dzikowiec</t>
  </si>
  <si>
    <t>GSW Cmolas</t>
  </si>
  <si>
    <t>Konserwacja szczegółowa rowu Nr K-5 w km 0+000-0+880, K-3 0+000-0+440 i K-7 0+000-0+280  w m. Cmolas na obiekcie Cmolas</t>
  </si>
  <si>
    <t>Konserwacja szczegółowa rowów Nr K-5 w km 0+000-0+880, K-3 0+000-0+440 i K-7 0+000-0+280  gm. Cmolas</t>
  </si>
  <si>
    <t>GSW Lubaczów</t>
  </si>
  <si>
    <t>Świdnica - konserwacja rowów S-5-2, S-3, R-B w m-ci Tymce, Basznia Dolna, Załuże, gm. Lubaczów</t>
  </si>
  <si>
    <t>19.06.2014 -30.09.2014</t>
  </si>
  <si>
    <t>537/507</t>
  </si>
  <si>
    <t>GSW Cieszanów</t>
  </si>
  <si>
    <t>Brusienka-Niemstów III - konserwacja rowów B-4, B-4.1, B-3  gm. Cieszanów</t>
  </si>
  <si>
    <t>99/45</t>
  </si>
  <si>
    <t>GSW Stary Dzików</t>
  </si>
  <si>
    <t>Dzików - Cewków III - konserwacja rowów L-3, L-4 w m-ci Nowy Dzików</t>
  </si>
  <si>
    <t>Dzików - Cewków III - konserwacja rowów L-3, L-4 w m-ci Nowy Dzików, gm. Stary Dzików</t>
  </si>
  <si>
    <t>261/184</t>
  </si>
  <si>
    <t>GSW Wielkie Oczy</t>
  </si>
  <si>
    <t>Kobylnica - konserwacja rowów Ł-25, Ł-23, Ł-24, Ł-29 gm. Wielkie Oczy</t>
  </si>
  <si>
    <t>692/350</t>
  </si>
  <si>
    <t>GSW Oleszyce</t>
  </si>
  <si>
    <t>Oleszyce - konserwacja rowów R-8, R-9, R-37, R-16 gm. Oleszyce</t>
  </si>
  <si>
    <t>189/37</t>
  </si>
  <si>
    <t>Lubaczów - konserwacja rowów R-A, R-A-2, R-A-3, 
R-K</t>
  </si>
  <si>
    <t>Lubaczów - konserwacja rowów R-A, R-A-2, R-A-3, R-K</t>
  </si>
  <si>
    <t>85/-</t>
  </si>
  <si>
    <t>MSW Jasło</t>
  </si>
  <si>
    <t>Konserwacja drenowania-naprawa awarii drenarskich na obiekcie Brzyszczki-Hankówka</t>
  </si>
  <si>
    <t>Obiekt Brzyszczki-Hankówka konserwacja drenowania naprawa awarii drenarskich</t>
  </si>
  <si>
    <t>od dnia podpisania umowy -31.07.2014</t>
  </si>
  <si>
    <t>GSW Jasło</t>
  </si>
  <si>
    <t>Konserwacja drenowania - naprawa awarii drenarskich na obiekcie Osobnica</t>
  </si>
  <si>
    <t>Obiekt Osobnica konserwacja drenowania - naprawa awarii drenarskich gm. Jasło</t>
  </si>
  <si>
    <t>od dnia podpisania umowy -30.09.2014</t>
  </si>
  <si>
    <t>GSW Osiek Jasielski</t>
  </si>
  <si>
    <t>Konserwacja drenowania - naprawa awarii drenarskich na obiekcie: Czekaj-Samoklęski-Mrukowa - Pielgrzymka-Zawadka Osiecka</t>
  </si>
  <si>
    <t xml:space="preserve"> Obiekt Czekaj - Samoklęski - Mrukowa - Pielgrzymka - Zawadka Osiecka 
Konserwacja drenowania - naprawa awarii drenarskich gm. Osiek Jasielski</t>
  </si>
  <si>
    <t>GSW Dębowiec</t>
  </si>
  <si>
    <t>Konserwacja drenowania - naprawa awarii drenarskich na obiekcie Radość-Dzielec-Cieklin - Dobrynia - Wola Ceklińska</t>
  </si>
  <si>
    <t xml:space="preserve">Obiekt Radość-Dzielec-Cieklin - Dobrynia - Wola Ceklińska
konserwacja drenowania naprawa awarii drenarskich gm. Dębowiec </t>
  </si>
  <si>
    <t>od dnia podpisania umowy -29.08.2014</t>
  </si>
  <si>
    <t>GSW Kołaczyce</t>
  </si>
  <si>
    <t>Konserwacja drenowania-naprawa awarii drenarskich na obiekcie Nawsie Kołaczyckie -Bieździedza- Bieździadka</t>
  </si>
  <si>
    <t>Obiekt Nawsie Kołaczyckie-Bieździedza - Bieździadka
Konserwacja drenowania
Naprawa awarii drenarskich
gm. Kołaczyce</t>
  </si>
  <si>
    <t>GSW Tarnowiec</t>
  </si>
  <si>
    <t>Konserwacja drenowania-naprawa awarii drenarskich na obiektach: Roztoki -Sadkowa - Tarnowiec - Wrocanka - Glinik Polski - Łajsce - Łubno</t>
  </si>
  <si>
    <t>Obiekt Roztoki -Sadkowa - Tarnowiec - Wrocanka - Glinik Polski - Łajsce - Łubno
konserwacja drenowania-naprawa awarii drenarskich gm. Tarnowiec</t>
  </si>
  <si>
    <t>30, 33 i 50</t>
  </si>
  <si>
    <t>GSW Brzyska</t>
  </si>
  <si>
    <t>Konserwacja drenowania-naprawa awarii drenarskich na obiektach: Wróblowa -Ujazd- Brzyska - Błażkowa</t>
  </si>
  <si>
    <t xml:space="preserve">Obiekt Wróblowa -Ujazd- Brzyska - Błażkowa 
 konserwacja drenowania naprawa awarii drenarskich gm. Brzyska </t>
  </si>
  <si>
    <t>GSW Skołyszyn</t>
  </si>
  <si>
    <t>Konserwacja rowu melioracyjnego R-2a obiekt Przysieki odcinkowo na dł. 300 mb w hm 0+000-0+440</t>
  </si>
  <si>
    <t>Obiekt Przysieki konserwacja rowu melioracyjnego R-2a obiekt Przysieki odcinkowo na dł. 300 mb w hm 0+000-0+440 gm. Skołyszyn</t>
  </si>
  <si>
    <t>od dnia podpisania umowy -30.06.2014</t>
  </si>
  <si>
    <t>GSW Nowy Żmigród</t>
  </si>
  <si>
    <t>Konserwacja rowu melioracyjnego Nr - 3 obiekt Mytarz w hm 0+000-0+300</t>
  </si>
  <si>
    <t>Obiekt Mytarz - konserwacja rowu Nr - 3w  hm 0+000-0+300 gm. Nowy Żmigród</t>
  </si>
  <si>
    <t>GSW Ulanów</t>
  </si>
  <si>
    <t>Poprawa funkcjonowania urządzeń melioracyjnych - gruntowna konserwacja rowów w miejscowości: Borki, Huta Deręgowska, Kurzyna Mała i Wólka Tanewska</t>
  </si>
  <si>
    <t>Gruntowna konserwacja rowów melioracyjnych: Obiekt: Dąbrówka-Dyjaki III: odc. R-21 (Borki), R-31 (Kurzyna Mała), odc. R-38 (Kurzyna Mała, Obiekt: Chodźca-Pyszanka: odc. R-5-1 (Huta Deręgowska), R-7 (Wólka Tanewska) Gmina Ulanów</t>
  </si>
  <si>
    <t xml:space="preserve">od podpisania umowy - 15.10.2014 </t>
  </si>
  <si>
    <t>931/744</t>
  </si>
  <si>
    <t>GSW Zaklików</t>
  </si>
  <si>
    <t>-Obiekt Goliszowiec rów B-w km 0+000-1+077; rów A w km 2+000-2+300; - konserwacja gruntowna
- Obiekt Gielnia rów A-1 w km 0+000-0+878; rów A w km 0+000-0+250; Rów B-2 w km 0+000-0+600 - Konserwacja gruntowna
- Goliszowiec rów A w km 0+000-2+000; rów A-1 w km 0+000-1+040; rów A-2 w km 0+000-0+775 - konserwacja bieżąca
-Gielnia - rów B w km 0+000-1+496; rów B-1 w km 0+000-0+635 - konserwacja bieżąca</t>
  </si>
  <si>
    <t>Konserwacja gruntowna i bieżąca - Goliszowiec
Konserwacja gruntowna i bieżąca - Gielnia</t>
  </si>
  <si>
    <t>Lp.</t>
  </si>
  <si>
    <t>Nazwa spółki</t>
  </si>
  <si>
    <t>Nazwa zadania</t>
  </si>
  <si>
    <t>Nazwa obiektu                   Rodzaj  planowanych robót, lokalizacja (miejscowość, gmina)</t>
  </si>
  <si>
    <t>Zakres rzeczowy</t>
  </si>
  <si>
    <t>Termin realizacji</t>
  </si>
  <si>
    <t>Charakterystyka obiektu</t>
  </si>
  <si>
    <t>Planowane nakłady finansowe  w  zł</t>
  </si>
  <si>
    <t>J. m</t>
  </si>
  <si>
    <t>Ilość</t>
  </si>
  <si>
    <t>(rozpoczęcie- zakończenie)</t>
  </si>
  <si>
    <t>Powierzchnia zmeliorowana - w tym drenowanie</t>
  </si>
  <si>
    <t>Długość rowów</t>
  </si>
  <si>
    <t>Uchwalona  stawka dla danego obiektu na 2014 r.</t>
  </si>
  <si>
    <t>Ściągal-ność składek z 2013 r.</t>
  </si>
  <si>
    <t>Całkowity koszt  zadania</t>
  </si>
  <si>
    <t>Środki własne</t>
  </si>
  <si>
    <t>Inne</t>
  </si>
  <si>
    <t>(ha)</t>
  </si>
  <si>
    <t>(mb)</t>
  </si>
  <si>
    <t>(zł/ha)</t>
  </si>
  <si>
    <t>(%)</t>
  </si>
  <si>
    <t>GSW Sędziszów Młp.</t>
  </si>
  <si>
    <t>Nr sprawy</t>
  </si>
  <si>
    <t>Wnioskowana / max. mozliwa wysokość dotacji</t>
  </si>
  <si>
    <t>Wariant Nr 1</t>
  </si>
  <si>
    <t>Wysokość przyznanej dotacji</t>
  </si>
  <si>
    <t>Razem:</t>
  </si>
  <si>
    <r>
      <t xml:space="preserve">403,2/325,0
91,69/83,61
410,51/116,0
</t>
    </r>
    <r>
      <rPr>
        <b/>
        <sz val="9"/>
        <rFont val="Arial"/>
        <family val="2"/>
        <charset val="238"/>
      </rPr>
      <t>905,4/524,61</t>
    </r>
  </si>
  <si>
    <r>
      <t xml:space="preserve">40800
6100
36200
</t>
    </r>
    <r>
      <rPr>
        <b/>
        <sz val="9"/>
        <rFont val="Arial"/>
        <family val="2"/>
        <charset val="238"/>
      </rPr>
      <t>83100</t>
    </r>
  </si>
  <si>
    <r>
      <t xml:space="preserve">1. Obiekt Przychojec - usuwanie szkód powodziowych na rowie Nr 2 w km 4+000-6+000
2. Obiekt Stare Miasto - szkód powodziowych na rowie S-2 w km 2+000-3+000 i 3+600-4+000
3. Obiekt Wierzawice - szkod powodziowych na rowie Wonotok w km 1+500-4+000
</t>
    </r>
    <r>
      <rPr>
        <b/>
        <sz val="9"/>
        <rFont val="Arial"/>
        <family val="2"/>
        <charset val="238"/>
      </rPr>
      <t>Razem:</t>
    </r>
  </si>
  <si>
    <r>
      <t xml:space="preserve">mb
mb
mb
</t>
    </r>
    <r>
      <rPr>
        <b/>
        <sz val="9"/>
        <rFont val="Arial"/>
        <family val="2"/>
        <charset val="238"/>
      </rPr>
      <t>mb</t>
    </r>
  </si>
  <si>
    <r>
      <t xml:space="preserve">2000
1400
2500
</t>
    </r>
    <r>
      <rPr>
        <b/>
        <sz val="9"/>
        <rFont val="Arial"/>
        <family val="2"/>
        <charset val="238"/>
      </rPr>
      <t>5900</t>
    </r>
  </si>
  <si>
    <t xml:space="preserve"> Podział środków finansowych z budżetu Województwa Podkarpackiego przeznaczonych na  dotacje celowe dla spółek wodnych w 2014 roku</t>
  </si>
  <si>
    <t>WICEMARSZAŁEK WOJEWÓDZTWA                            LUCJAN KUŹNIAR</t>
  </si>
  <si>
    <t>SW Lubaczów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</si>
</sst>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3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4" fontId="1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quotePrefix="1" applyFont="1" applyFill="1" applyBorder="1" applyAlignment="1" applyProtection="1">
      <alignment horizontal="center" vertical="center" wrapText="1"/>
      <protection locked="0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quotePrefix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3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4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4" fontId="1" fillId="0" borderId="3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wrapText="1"/>
    </xf>
    <xf numFmtId="0" fontId="0" fillId="0" borderId="1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tabSelected="1" view="pageLayout" topLeftCell="A16" zoomScaleNormal="100" workbookViewId="0">
      <selection activeCell="C20" sqref="C20"/>
    </sheetView>
  </sheetViews>
  <sheetFormatPr defaultRowHeight="15"/>
  <cols>
    <col min="1" max="1" width="6.7109375" customWidth="1"/>
    <col min="2" max="2" width="7" customWidth="1"/>
    <col min="3" max="3" width="11.85546875" customWidth="1"/>
    <col min="4" max="4" width="26.7109375" customWidth="1"/>
    <col min="5" max="5" width="24" customWidth="1"/>
    <col min="6" max="6" width="5.140625" customWidth="1"/>
    <col min="7" max="7" width="5.85546875" customWidth="1"/>
    <col min="8" max="8" width="11.7109375" customWidth="1"/>
    <col min="9" max="9" width="12.5703125" customWidth="1"/>
    <col min="10" max="10" width="7.7109375" customWidth="1"/>
    <col min="11" max="11" width="10.140625" customWidth="1"/>
    <col min="12" max="12" width="9.7109375" customWidth="1"/>
    <col min="13" max="13" width="12.28515625" customWidth="1"/>
    <col min="14" max="14" width="9.7109375" customWidth="1"/>
    <col min="15" max="15" width="12.5703125" customWidth="1"/>
    <col min="16" max="16" width="8.7109375" customWidth="1"/>
    <col min="17" max="17" width="11" customWidth="1"/>
  </cols>
  <sheetData>
    <row r="1" spans="1:17" ht="32.25" customHeight="1">
      <c r="A1" s="45" t="s">
        <v>310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>
      <c r="B2" s="17"/>
      <c r="C2" s="17"/>
      <c r="D2" s="17"/>
      <c r="E2" s="17"/>
      <c r="F2" s="5"/>
      <c r="G2" s="18"/>
      <c r="H2" s="17"/>
      <c r="I2" s="17"/>
      <c r="J2" s="17"/>
      <c r="K2" s="17"/>
      <c r="L2" s="17"/>
      <c r="M2" s="17"/>
      <c r="N2" s="17"/>
      <c r="O2" s="17"/>
      <c r="P2" s="17"/>
    </row>
    <row r="3" spans="1:17" ht="24" customHeight="1">
      <c r="A3" s="56" t="s">
        <v>277</v>
      </c>
      <c r="B3" s="47" t="s">
        <v>300</v>
      </c>
      <c r="C3" s="46" t="s">
        <v>278</v>
      </c>
      <c r="D3" s="50" t="s">
        <v>279</v>
      </c>
      <c r="E3" s="50" t="s">
        <v>280</v>
      </c>
      <c r="F3" s="46" t="s">
        <v>281</v>
      </c>
      <c r="G3" s="53"/>
      <c r="H3" s="29" t="s">
        <v>282</v>
      </c>
      <c r="I3" s="54" t="s">
        <v>283</v>
      </c>
      <c r="J3" s="46"/>
      <c r="K3" s="46"/>
      <c r="L3" s="46"/>
      <c r="M3" s="46" t="s">
        <v>284</v>
      </c>
      <c r="N3" s="46"/>
      <c r="O3" s="46"/>
      <c r="P3" s="46"/>
      <c r="Q3" s="37" t="s">
        <v>302</v>
      </c>
    </row>
    <row r="4" spans="1:17" ht="84" customHeight="1">
      <c r="A4" s="56"/>
      <c r="B4" s="48"/>
      <c r="C4" s="46"/>
      <c r="D4" s="51"/>
      <c r="E4" s="51"/>
      <c r="F4" s="50" t="s">
        <v>285</v>
      </c>
      <c r="G4" s="50" t="s">
        <v>286</v>
      </c>
      <c r="H4" s="51" t="s">
        <v>287</v>
      </c>
      <c r="I4" s="16" t="s">
        <v>288</v>
      </c>
      <c r="J4" s="29" t="s">
        <v>289</v>
      </c>
      <c r="K4" s="29" t="s">
        <v>290</v>
      </c>
      <c r="L4" s="29" t="s">
        <v>291</v>
      </c>
      <c r="M4" s="50" t="s">
        <v>292</v>
      </c>
      <c r="N4" s="50" t="s">
        <v>293</v>
      </c>
      <c r="O4" s="50" t="s">
        <v>301</v>
      </c>
      <c r="P4" s="47" t="s">
        <v>294</v>
      </c>
      <c r="Q4" s="46" t="s">
        <v>303</v>
      </c>
    </row>
    <row r="5" spans="1:17">
      <c r="A5" s="56"/>
      <c r="B5" s="49"/>
      <c r="C5" s="46"/>
      <c r="D5" s="52"/>
      <c r="E5" s="52"/>
      <c r="F5" s="52"/>
      <c r="G5" s="52"/>
      <c r="H5" s="52"/>
      <c r="I5" s="28" t="s">
        <v>295</v>
      </c>
      <c r="J5" s="28" t="s">
        <v>296</v>
      </c>
      <c r="K5" s="28" t="s">
        <v>297</v>
      </c>
      <c r="L5" s="28" t="s">
        <v>298</v>
      </c>
      <c r="M5" s="52"/>
      <c r="N5" s="52"/>
      <c r="O5" s="52"/>
      <c r="P5" s="49"/>
      <c r="Q5" s="46"/>
    </row>
    <row r="6" spans="1:17">
      <c r="A6" s="28">
        <v>1</v>
      </c>
      <c r="B6" s="28">
        <v>2</v>
      </c>
      <c r="C6" s="28">
        <v>3</v>
      </c>
      <c r="D6" s="28">
        <v>4</v>
      </c>
      <c r="E6" s="31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  <c r="L6" s="28">
        <v>12</v>
      </c>
      <c r="M6" s="28">
        <v>13</v>
      </c>
      <c r="N6" s="32">
        <v>14</v>
      </c>
      <c r="O6" s="38">
        <v>15</v>
      </c>
      <c r="P6" s="30">
        <v>16</v>
      </c>
      <c r="Q6" s="28">
        <v>17</v>
      </c>
    </row>
    <row r="7" spans="1:17" ht="48">
      <c r="A7" s="28">
        <v>1</v>
      </c>
      <c r="B7" s="28">
        <v>62</v>
      </c>
      <c r="C7" s="28" t="s">
        <v>237</v>
      </c>
      <c r="D7" s="28" t="s">
        <v>238</v>
      </c>
      <c r="E7" s="28" t="s">
        <v>239</v>
      </c>
      <c r="F7" s="28" t="s">
        <v>3</v>
      </c>
      <c r="G7" s="1">
        <v>1620</v>
      </c>
      <c r="H7" s="25" t="s">
        <v>240</v>
      </c>
      <c r="I7" s="28">
        <v>263</v>
      </c>
      <c r="J7" s="1">
        <v>6100</v>
      </c>
      <c r="K7" s="28">
        <v>30</v>
      </c>
      <c r="L7" s="25">
        <v>98.7</v>
      </c>
      <c r="M7" s="2">
        <v>8248</v>
      </c>
      <c r="N7" s="2">
        <v>2062</v>
      </c>
      <c r="O7" s="2">
        <v>6186</v>
      </c>
      <c r="P7" s="3">
        <v>0</v>
      </c>
      <c r="Q7" s="19">
        <v>5100</v>
      </c>
    </row>
    <row r="8" spans="1:17" ht="72">
      <c r="A8" s="28">
        <f>A7+1</f>
        <v>2</v>
      </c>
      <c r="B8" s="28">
        <v>69</v>
      </c>
      <c r="C8" s="28" t="s">
        <v>262</v>
      </c>
      <c r="D8" s="28" t="s">
        <v>263</v>
      </c>
      <c r="E8" s="28" t="s">
        <v>264</v>
      </c>
      <c r="F8" s="28" t="s">
        <v>3</v>
      </c>
      <c r="G8" s="1">
        <v>300</v>
      </c>
      <c r="H8" s="25" t="s">
        <v>265</v>
      </c>
      <c r="I8" s="28">
        <v>107</v>
      </c>
      <c r="J8" s="1">
        <v>4500</v>
      </c>
      <c r="K8" s="28">
        <v>45</v>
      </c>
      <c r="L8" s="25">
        <v>98.6</v>
      </c>
      <c r="M8" s="2">
        <v>7380</v>
      </c>
      <c r="N8" s="2">
        <v>1845</v>
      </c>
      <c r="O8" s="2">
        <v>5535</v>
      </c>
      <c r="P8" s="3">
        <v>0</v>
      </c>
      <c r="Q8" s="19">
        <v>4600</v>
      </c>
    </row>
    <row r="9" spans="1:17" ht="48">
      <c r="A9" s="28">
        <f t="shared" ref="A9:A72" si="0">A8+1</f>
        <v>3</v>
      </c>
      <c r="B9" s="28">
        <v>63</v>
      </c>
      <c r="C9" s="28" t="s">
        <v>241</v>
      </c>
      <c r="D9" s="28" t="s">
        <v>242</v>
      </c>
      <c r="E9" s="28" t="s">
        <v>243</v>
      </c>
      <c r="F9" s="28" t="s">
        <v>3</v>
      </c>
      <c r="G9" s="4">
        <v>8800</v>
      </c>
      <c r="H9" s="25" t="s">
        <v>244</v>
      </c>
      <c r="I9" s="4">
        <v>1654</v>
      </c>
      <c r="J9" s="4">
        <v>30700</v>
      </c>
      <c r="K9" s="28">
        <v>32</v>
      </c>
      <c r="L9" s="25">
        <v>98.2</v>
      </c>
      <c r="M9" s="2">
        <v>35345</v>
      </c>
      <c r="N9" s="2">
        <v>20345</v>
      </c>
      <c r="O9" s="2">
        <v>15000</v>
      </c>
      <c r="P9" s="3">
        <v>0</v>
      </c>
      <c r="Q9" s="19">
        <v>12500</v>
      </c>
    </row>
    <row r="10" spans="1:17" ht="60">
      <c r="A10" s="28">
        <f t="shared" si="0"/>
        <v>4</v>
      </c>
      <c r="B10" s="28">
        <v>68</v>
      </c>
      <c r="C10" s="28" t="s">
        <v>259</v>
      </c>
      <c r="D10" s="28" t="s">
        <v>260</v>
      </c>
      <c r="E10" s="28" t="s">
        <v>261</v>
      </c>
      <c r="F10" s="28" t="s">
        <v>3</v>
      </c>
      <c r="G10" s="4">
        <v>3780</v>
      </c>
      <c r="H10" s="25" t="s">
        <v>251</v>
      </c>
      <c r="I10" s="28">
        <v>882</v>
      </c>
      <c r="J10" s="4">
        <v>25500</v>
      </c>
      <c r="K10" s="28">
        <v>33</v>
      </c>
      <c r="L10" s="25">
        <v>98.1</v>
      </c>
      <c r="M10" s="2">
        <v>18527</v>
      </c>
      <c r="N10" s="2">
        <v>4632</v>
      </c>
      <c r="O10" s="2">
        <v>13895</v>
      </c>
      <c r="P10" s="3">
        <v>0</v>
      </c>
      <c r="Q10" s="19">
        <v>11600</v>
      </c>
    </row>
    <row r="11" spans="1:17" ht="84">
      <c r="A11" s="28">
        <f t="shared" si="0"/>
        <v>5</v>
      </c>
      <c r="B11" s="28">
        <v>67</v>
      </c>
      <c r="C11" s="28" t="s">
        <v>255</v>
      </c>
      <c r="D11" s="28" t="s">
        <v>256</v>
      </c>
      <c r="E11" s="28" t="s">
        <v>257</v>
      </c>
      <c r="F11" s="28" t="s">
        <v>3</v>
      </c>
      <c r="G11" s="4">
        <v>3780</v>
      </c>
      <c r="H11" s="25" t="s">
        <v>244</v>
      </c>
      <c r="I11" s="28">
        <v>1102</v>
      </c>
      <c r="J11" s="4">
        <v>36900</v>
      </c>
      <c r="K11" s="25" t="s">
        <v>258</v>
      </c>
      <c r="L11" s="25">
        <v>96.9</v>
      </c>
      <c r="M11" s="2">
        <v>18527</v>
      </c>
      <c r="N11" s="2">
        <v>4632</v>
      </c>
      <c r="O11" s="2">
        <v>13895</v>
      </c>
      <c r="P11" s="3">
        <v>0</v>
      </c>
      <c r="Q11" s="19">
        <v>11600</v>
      </c>
    </row>
    <row r="12" spans="1:17" ht="48">
      <c r="A12" s="28">
        <f t="shared" si="0"/>
        <v>6</v>
      </c>
      <c r="B12" s="28">
        <v>70</v>
      </c>
      <c r="C12" s="28" t="s">
        <v>266</v>
      </c>
      <c r="D12" s="28" t="s">
        <v>267</v>
      </c>
      <c r="E12" s="28" t="s">
        <v>268</v>
      </c>
      <c r="F12" s="28" t="s">
        <v>3</v>
      </c>
      <c r="G12" s="4">
        <v>300</v>
      </c>
      <c r="H12" s="25" t="s">
        <v>265</v>
      </c>
      <c r="I12" s="16">
        <v>32</v>
      </c>
      <c r="J12" s="4">
        <v>2000</v>
      </c>
      <c r="K12" s="28">
        <v>40</v>
      </c>
      <c r="L12" s="25">
        <v>96.9</v>
      </c>
      <c r="M12" s="2">
        <v>7380</v>
      </c>
      <c r="N12" s="2">
        <v>1845</v>
      </c>
      <c r="O12" s="2">
        <v>5535</v>
      </c>
      <c r="P12" s="3">
        <v>0</v>
      </c>
      <c r="Q12" s="19">
        <v>4600</v>
      </c>
    </row>
    <row r="13" spans="1:17" ht="48">
      <c r="A13" s="28">
        <f t="shared" si="0"/>
        <v>7</v>
      </c>
      <c r="B13" s="28">
        <v>5</v>
      </c>
      <c r="C13" s="28" t="s">
        <v>15</v>
      </c>
      <c r="D13" s="28" t="s">
        <v>16</v>
      </c>
      <c r="E13" s="28" t="s">
        <v>16</v>
      </c>
      <c r="F13" s="28" t="s">
        <v>3</v>
      </c>
      <c r="G13" s="4">
        <v>2700</v>
      </c>
      <c r="H13" s="25" t="s">
        <v>12</v>
      </c>
      <c r="I13" s="28">
        <v>242.45</v>
      </c>
      <c r="J13" s="4">
        <v>15520</v>
      </c>
      <c r="K13" s="28">
        <v>35</v>
      </c>
      <c r="L13" s="25">
        <v>96</v>
      </c>
      <c r="M13" s="2">
        <v>21510.87</v>
      </c>
      <c r="N13" s="2">
        <v>6510.87</v>
      </c>
      <c r="O13" s="2">
        <v>15000</v>
      </c>
      <c r="P13" s="3">
        <v>0</v>
      </c>
      <c r="Q13" s="19">
        <v>12500</v>
      </c>
    </row>
    <row r="14" spans="1:17" ht="72">
      <c r="A14" s="28">
        <f t="shared" si="0"/>
        <v>8</v>
      </c>
      <c r="B14" s="28">
        <v>65</v>
      </c>
      <c r="C14" s="28" t="s">
        <v>248</v>
      </c>
      <c r="D14" s="28" t="s">
        <v>249</v>
      </c>
      <c r="E14" s="28" t="s">
        <v>250</v>
      </c>
      <c r="F14" s="28" t="s">
        <v>3</v>
      </c>
      <c r="G14" s="4">
        <v>3900</v>
      </c>
      <c r="H14" s="25" t="s">
        <v>251</v>
      </c>
      <c r="I14" s="28">
        <v>1374</v>
      </c>
      <c r="J14" s="4">
        <v>45500</v>
      </c>
      <c r="K14" s="28">
        <v>32</v>
      </c>
      <c r="L14" s="25">
        <v>95.8</v>
      </c>
      <c r="M14" s="2">
        <v>18453</v>
      </c>
      <c r="N14" s="2">
        <v>4614</v>
      </c>
      <c r="O14" s="2">
        <v>13839</v>
      </c>
      <c r="P14" s="3">
        <v>0</v>
      </c>
      <c r="Q14" s="19">
        <v>11500</v>
      </c>
    </row>
    <row r="15" spans="1:17" ht="60">
      <c r="A15" s="28">
        <f t="shared" si="0"/>
        <v>9</v>
      </c>
      <c r="B15" s="28">
        <v>43</v>
      </c>
      <c r="C15" s="28" t="s">
        <v>299</v>
      </c>
      <c r="D15" s="28" t="s">
        <v>168</v>
      </c>
      <c r="E15" s="28" t="s">
        <v>169</v>
      </c>
      <c r="F15" s="28" t="s">
        <v>3</v>
      </c>
      <c r="G15" s="4">
        <v>1000</v>
      </c>
      <c r="H15" s="28" t="s">
        <v>166</v>
      </c>
      <c r="I15" s="10" t="s">
        <v>170</v>
      </c>
      <c r="J15" s="4">
        <v>11500</v>
      </c>
      <c r="K15" s="28">
        <v>25</v>
      </c>
      <c r="L15" s="25">
        <v>95</v>
      </c>
      <c r="M15" s="2">
        <v>11115.95</v>
      </c>
      <c r="N15" s="2">
        <v>2779.95</v>
      </c>
      <c r="O15" s="11">
        <v>8336</v>
      </c>
      <c r="P15" s="3">
        <v>0</v>
      </c>
      <c r="Q15" s="19">
        <v>6900</v>
      </c>
    </row>
    <row r="16" spans="1:17" ht="60">
      <c r="A16" s="28">
        <f t="shared" si="0"/>
        <v>10</v>
      </c>
      <c r="B16" s="28">
        <v>36</v>
      </c>
      <c r="C16" s="28" t="s">
        <v>140</v>
      </c>
      <c r="D16" s="28" t="s">
        <v>141</v>
      </c>
      <c r="E16" s="28" t="s">
        <v>141</v>
      </c>
      <c r="F16" s="28" t="s">
        <v>3</v>
      </c>
      <c r="G16" s="28">
        <v>1044</v>
      </c>
      <c r="H16" s="25" t="s">
        <v>127</v>
      </c>
      <c r="I16" s="2" t="s">
        <v>142</v>
      </c>
      <c r="J16" s="4">
        <v>3543</v>
      </c>
      <c r="K16" s="4">
        <v>30</v>
      </c>
      <c r="L16" s="6">
        <v>94</v>
      </c>
      <c r="M16" s="2">
        <v>11374.69</v>
      </c>
      <c r="N16" s="2">
        <v>2855.69</v>
      </c>
      <c r="O16" s="2">
        <v>8519</v>
      </c>
      <c r="P16" s="3">
        <v>0</v>
      </c>
      <c r="Q16" s="19">
        <v>7100</v>
      </c>
    </row>
    <row r="17" spans="1:17" ht="72">
      <c r="A17" s="28">
        <f t="shared" si="0"/>
        <v>11</v>
      </c>
      <c r="B17" s="28">
        <v>33</v>
      </c>
      <c r="C17" s="28" t="s">
        <v>129</v>
      </c>
      <c r="D17" s="28" t="s">
        <v>130</v>
      </c>
      <c r="E17" s="28" t="s">
        <v>131</v>
      </c>
      <c r="F17" s="28" t="s">
        <v>3</v>
      </c>
      <c r="G17" s="28">
        <v>92</v>
      </c>
      <c r="H17" s="25" t="s">
        <v>127</v>
      </c>
      <c r="I17" s="9" t="s">
        <v>132</v>
      </c>
      <c r="J17" s="4">
        <v>11136</v>
      </c>
      <c r="K17" s="4">
        <v>25</v>
      </c>
      <c r="L17" s="6">
        <v>94</v>
      </c>
      <c r="M17" s="2">
        <v>13246.21</v>
      </c>
      <c r="N17" s="2">
        <v>3326.21</v>
      </c>
      <c r="O17" s="2">
        <v>9920</v>
      </c>
      <c r="P17" s="3">
        <v>0</v>
      </c>
      <c r="Q17" s="19">
        <v>8300</v>
      </c>
    </row>
    <row r="18" spans="1:17" ht="72">
      <c r="A18" s="28">
        <f t="shared" si="0"/>
        <v>12</v>
      </c>
      <c r="B18" s="28">
        <v>3</v>
      </c>
      <c r="C18" s="28" t="s">
        <v>10</v>
      </c>
      <c r="D18" s="28" t="s">
        <v>11</v>
      </c>
      <c r="E18" s="28" t="s">
        <v>11</v>
      </c>
      <c r="F18" s="28" t="s">
        <v>3</v>
      </c>
      <c r="G18" s="4">
        <v>2940</v>
      </c>
      <c r="H18" s="25" t="s">
        <v>12</v>
      </c>
      <c r="I18" s="28">
        <v>436.07</v>
      </c>
      <c r="J18" s="4">
        <v>25300</v>
      </c>
      <c r="K18" s="28">
        <v>40</v>
      </c>
      <c r="L18" s="25">
        <v>92</v>
      </c>
      <c r="M18" s="2">
        <v>15151.17</v>
      </c>
      <c r="N18" s="2">
        <v>3791.17</v>
      </c>
      <c r="O18" s="2">
        <v>11360</v>
      </c>
      <c r="P18" s="3">
        <v>0</v>
      </c>
      <c r="Q18" s="19">
        <v>9500</v>
      </c>
    </row>
    <row r="19" spans="1:17" ht="60">
      <c r="A19" s="28">
        <f t="shared" si="0"/>
        <v>13</v>
      </c>
      <c r="B19" s="28">
        <v>34</v>
      </c>
      <c r="C19" s="28" t="s">
        <v>133</v>
      </c>
      <c r="D19" s="28" t="s">
        <v>134</v>
      </c>
      <c r="E19" s="28" t="s">
        <v>134</v>
      </c>
      <c r="F19" s="28" t="s">
        <v>3</v>
      </c>
      <c r="G19" s="28">
        <v>788</v>
      </c>
      <c r="H19" s="25" t="s">
        <v>127</v>
      </c>
      <c r="I19" s="2" t="s">
        <v>135</v>
      </c>
      <c r="J19" s="4">
        <v>34705</v>
      </c>
      <c r="K19" s="4">
        <v>28</v>
      </c>
      <c r="L19" s="6">
        <v>91</v>
      </c>
      <c r="M19" s="2">
        <v>12361.09</v>
      </c>
      <c r="N19" s="2">
        <v>3103.09</v>
      </c>
      <c r="O19" s="2">
        <v>9258</v>
      </c>
      <c r="P19" s="3">
        <v>0</v>
      </c>
      <c r="Q19" s="19">
        <v>7700</v>
      </c>
    </row>
    <row r="20" spans="1:17" ht="36">
      <c r="A20" s="28">
        <f t="shared" si="0"/>
        <v>14</v>
      </c>
      <c r="B20" s="28">
        <v>61</v>
      </c>
      <c r="C20" s="44" t="s">
        <v>312</v>
      </c>
      <c r="D20" s="28" t="s">
        <v>234</v>
      </c>
      <c r="E20" s="28" t="s">
        <v>235</v>
      </c>
      <c r="F20" s="28" t="s">
        <v>3</v>
      </c>
      <c r="G20" s="4">
        <v>3228</v>
      </c>
      <c r="H20" s="28" t="s">
        <v>219</v>
      </c>
      <c r="I20" s="10" t="s">
        <v>236</v>
      </c>
      <c r="J20" s="4">
        <v>9100</v>
      </c>
      <c r="K20" s="28">
        <v>50</v>
      </c>
      <c r="L20" s="25">
        <v>90</v>
      </c>
      <c r="M20" s="2">
        <v>7749.78</v>
      </c>
      <c r="N20" s="2">
        <v>1937.45</v>
      </c>
      <c r="O20" s="2">
        <v>5812.33</v>
      </c>
      <c r="P20" s="3">
        <v>0</v>
      </c>
      <c r="Q20" s="19">
        <v>4800</v>
      </c>
    </row>
    <row r="21" spans="1:17" ht="60">
      <c r="A21" s="28">
        <f t="shared" si="0"/>
        <v>15</v>
      </c>
      <c r="B21" s="28">
        <v>39</v>
      </c>
      <c r="C21" s="28" t="s">
        <v>153</v>
      </c>
      <c r="D21" s="28" t="s">
        <v>154</v>
      </c>
      <c r="E21" s="28" t="s">
        <v>155</v>
      </c>
      <c r="F21" s="28" t="s">
        <v>3</v>
      </c>
      <c r="G21" s="28">
        <v>1046</v>
      </c>
      <c r="H21" s="25" t="s">
        <v>127</v>
      </c>
      <c r="I21" s="9" t="s">
        <v>156</v>
      </c>
      <c r="J21" s="4">
        <v>9547</v>
      </c>
      <c r="K21" s="4">
        <v>33</v>
      </c>
      <c r="L21" s="6">
        <v>90</v>
      </c>
      <c r="M21" s="2">
        <v>16054.1</v>
      </c>
      <c r="N21" s="2">
        <v>4030.1</v>
      </c>
      <c r="O21" s="2">
        <v>12024</v>
      </c>
      <c r="P21" s="3">
        <v>0</v>
      </c>
      <c r="Q21" s="19">
        <v>10000</v>
      </c>
    </row>
    <row r="22" spans="1:17" ht="120">
      <c r="A22" s="28">
        <f t="shared" si="0"/>
        <v>16</v>
      </c>
      <c r="B22" s="28">
        <v>37</v>
      </c>
      <c r="C22" s="28" t="s">
        <v>143</v>
      </c>
      <c r="D22" s="28" t="s">
        <v>144</v>
      </c>
      <c r="E22" s="28" t="s">
        <v>145</v>
      </c>
      <c r="F22" s="28" t="s">
        <v>146</v>
      </c>
      <c r="G22" s="28" t="s">
        <v>147</v>
      </c>
      <c r="H22" s="25" t="s">
        <v>127</v>
      </c>
      <c r="I22" s="9" t="s">
        <v>148</v>
      </c>
      <c r="J22" s="4">
        <v>5700</v>
      </c>
      <c r="K22" s="4">
        <v>30</v>
      </c>
      <c r="L22" s="6">
        <v>90</v>
      </c>
      <c r="M22" s="2">
        <v>14908.3</v>
      </c>
      <c r="N22" s="2">
        <v>3742.3</v>
      </c>
      <c r="O22" s="2">
        <v>11166</v>
      </c>
      <c r="P22" s="3">
        <v>0</v>
      </c>
      <c r="Q22" s="19">
        <v>9300</v>
      </c>
    </row>
    <row r="23" spans="1:17" ht="72">
      <c r="A23" s="28">
        <f t="shared" si="0"/>
        <v>17</v>
      </c>
      <c r="B23" s="28">
        <v>64</v>
      </c>
      <c r="C23" s="28" t="s">
        <v>245</v>
      </c>
      <c r="D23" s="28" t="s">
        <v>246</v>
      </c>
      <c r="E23" s="28" t="s">
        <v>247</v>
      </c>
      <c r="F23" s="28" t="s">
        <v>3</v>
      </c>
      <c r="G23" s="4">
        <v>3900</v>
      </c>
      <c r="H23" s="25" t="s">
        <v>244</v>
      </c>
      <c r="I23" s="28">
        <v>1907</v>
      </c>
      <c r="J23" s="4">
        <v>42800</v>
      </c>
      <c r="K23" s="28">
        <v>32</v>
      </c>
      <c r="L23" s="25">
        <v>89.7</v>
      </c>
      <c r="M23" s="2">
        <v>18453</v>
      </c>
      <c r="N23" s="2">
        <v>4614</v>
      </c>
      <c r="O23" s="2">
        <v>13839</v>
      </c>
      <c r="P23" s="3">
        <v>0</v>
      </c>
      <c r="Q23" s="19">
        <v>11500</v>
      </c>
    </row>
    <row r="24" spans="1:17" ht="60">
      <c r="A24" s="28">
        <f t="shared" si="0"/>
        <v>18</v>
      </c>
      <c r="B24" s="28">
        <v>4</v>
      </c>
      <c r="C24" s="28" t="s">
        <v>13</v>
      </c>
      <c r="D24" s="28" t="s">
        <v>14</v>
      </c>
      <c r="E24" s="28" t="s">
        <v>14</v>
      </c>
      <c r="F24" s="28" t="s">
        <v>3</v>
      </c>
      <c r="G24" s="4">
        <v>3900</v>
      </c>
      <c r="H24" s="25" t="s">
        <v>12</v>
      </c>
      <c r="I24" s="28">
        <v>759.81</v>
      </c>
      <c r="J24" s="4">
        <v>49990</v>
      </c>
      <c r="K24" s="28">
        <v>42</v>
      </c>
      <c r="L24" s="25">
        <v>89</v>
      </c>
      <c r="M24" s="2">
        <v>19830.3</v>
      </c>
      <c r="N24" s="2">
        <v>4960.3</v>
      </c>
      <c r="O24" s="2">
        <v>14870</v>
      </c>
      <c r="P24" s="2">
        <v>0</v>
      </c>
      <c r="Q24" s="19">
        <v>12400</v>
      </c>
    </row>
    <row r="25" spans="1:17" ht="72">
      <c r="A25" s="28">
        <f t="shared" si="0"/>
        <v>19</v>
      </c>
      <c r="B25" s="28">
        <v>23</v>
      </c>
      <c r="C25" s="28" t="s">
        <v>90</v>
      </c>
      <c r="D25" s="28" t="s">
        <v>91</v>
      </c>
      <c r="E25" s="28" t="s">
        <v>91</v>
      </c>
      <c r="F25" s="28" t="s">
        <v>3</v>
      </c>
      <c r="G25" s="4">
        <v>1200</v>
      </c>
      <c r="H25" s="25" t="s">
        <v>92</v>
      </c>
      <c r="I25" s="28">
        <v>194</v>
      </c>
      <c r="J25" s="4">
        <v>16545</v>
      </c>
      <c r="K25" s="28">
        <v>32</v>
      </c>
      <c r="L25" s="25">
        <v>89</v>
      </c>
      <c r="M25" s="2">
        <v>17024.2</v>
      </c>
      <c r="N25" s="2">
        <v>1702.42</v>
      </c>
      <c r="O25" s="2">
        <v>15321.78</v>
      </c>
      <c r="P25" s="3">
        <v>0</v>
      </c>
      <c r="Q25" s="19">
        <v>12700</v>
      </c>
    </row>
    <row r="26" spans="1:17" ht="48">
      <c r="A26" s="28">
        <f t="shared" si="0"/>
        <v>20</v>
      </c>
      <c r="B26" s="28">
        <v>16</v>
      </c>
      <c r="C26" s="28" t="s">
        <v>62</v>
      </c>
      <c r="D26" s="28" t="s">
        <v>63</v>
      </c>
      <c r="E26" s="28" t="s">
        <v>64</v>
      </c>
      <c r="F26" s="28" t="s">
        <v>3</v>
      </c>
      <c r="G26" s="4">
        <v>3200</v>
      </c>
      <c r="H26" s="25" t="s">
        <v>60</v>
      </c>
      <c r="I26" s="2">
        <v>1405.73</v>
      </c>
      <c r="J26" s="4">
        <v>81865</v>
      </c>
      <c r="K26" s="28" t="s">
        <v>65</v>
      </c>
      <c r="L26" s="25">
        <v>87.15</v>
      </c>
      <c r="M26" s="2">
        <v>25041.8</v>
      </c>
      <c r="N26" s="2">
        <v>10041.799999999999</v>
      </c>
      <c r="O26" s="2">
        <v>15000</v>
      </c>
      <c r="P26" s="3">
        <v>0</v>
      </c>
      <c r="Q26" s="19">
        <v>12500</v>
      </c>
    </row>
    <row r="27" spans="1:17" ht="36">
      <c r="A27" s="28">
        <f t="shared" si="0"/>
        <v>21</v>
      </c>
      <c r="B27" s="28">
        <v>60</v>
      </c>
      <c r="C27" s="28" t="s">
        <v>231</v>
      </c>
      <c r="D27" s="28" t="s">
        <v>232</v>
      </c>
      <c r="E27" s="28" t="s">
        <v>232</v>
      </c>
      <c r="F27" s="28" t="s">
        <v>3</v>
      </c>
      <c r="G27" s="4">
        <v>2434</v>
      </c>
      <c r="H27" s="28" t="s">
        <v>219</v>
      </c>
      <c r="I27" s="28" t="s">
        <v>233</v>
      </c>
      <c r="J27" s="4">
        <v>14000</v>
      </c>
      <c r="K27" s="28">
        <v>40</v>
      </c>
      <c r="L27" s="25">
        <v>86</v>
      </c>
      <c r="M27" s="2">
        <v>6995.29</v>
      </c>
      <c r="N27" s="2">
        <v>1748.82</v>
      </c>
      <c r="O27" s="2">
        <v>5246.47</v>
      </c>
      <c r="P27" s="3">
        <v>0</v>
      </c>
      <c r="Q27" s="19">
        <v>4400</v>
      </c>
    </row>
    <row r="28" spans="1:17" ht="72">
      <c r="A28" s="28">
        <f t="shared" si="0"/>
        <v>22</v>
      </c>
      <c r="B28" s="28">
        <v>38</v>
      </c>
      <c r="C28" s="28" t="s">
        <v>149</v>
      </c>
      <c r="D28" s="28" t="s">
        <v>150</v>
      </c>
      <c r="E28" s="28" t="s">
        <v>151</v>
      </c>
      <c r="F28" s="28" t="s">
        <v>3</v>
      </c>
      <c r="G28" s="28">
        <v>546</v>
      </c>
      <c r="H28" s="25" t="s">
        <v>127</v>
      </c>
      <c r="I28" s="9" t="s">
        <v>152</v>
      </c>
      <c r="J28" s="4">
        <v>8985</v>
      </c>
      <c r="K28" s="4">
        <v>36</v>
      </c>
      <c r="L28" s="6">
        <v>86</v>
      </c>
      <c r="M28" s="2">
        <v>10290.18</v>
      </c>
      <c r="N28" s="2">
        <v>2583.1799999999998</v>
      </c>
      <c r="O28" s="2">
        <v>7707</v>
      </c>
      <c r="P28" s="3">
        <v>0</v>
      </c>
      <c r="Q28" s="19">
        <v>6400</v>
      </c>
    </row>
    <row r="29" spans="1:17" ht="48">
      <c r="A29" s="28">
        <f t="shared" si="0"/>
        <v>23</v>
      </c>
      <c r="B29" s="28">
        <v>11</v>
      </c>
      <c r="C29" s="28" t="s">
        <v>39</v>
      </c>
      <c r="D29" s="28" t="s">
        <v>40</v>
      </c>
      <c r="E29" s="28" t="s">
        <v>41</v>
      </c>
      <c r="F29" s="28" t="s">
        <v>3</v>
      </c>
      <c r="G29" s="4">
        <v>1060</v>
      </c>
      <c r="H29" s="28" t="s">
        <v>20</v>
      </c>
      <c r="I29" s="28" t="s">
        <v>42</v>
      </c>
      <c r="J29" s="4">
        <v>22211</v>
      </c>
      <c r="K29" s="28">
        <v>30</v>
      </c>
      <c r="L29" s="25">
        <v>86</v>
      </c>
      <c r="M29" s="2">
        <v>19980.419999999998</v>
      </c>
      <c r="N29" s="2">
        <v>4995.42</v>
      </c>
      <c r="O29" s="2">
        <v>14985</v>
      </c>
      <c r="P29" s="3">
        <v>0</v>
      </c>
      <c r="Q29" s="19">
        <v>12500</v>
      </c>
    </row>
    <row r="30" spans="1:17" ht="144">
      <c r="A30" s="28">
        <f t="shared" si="0"/>
        <v>24</v>
      </c>
      <c r="B30" s="28">
        <v>20</v>
      </c>
      <c r="C30" s="28" t="s">
        <v>79</v>
      </c>
      <c r="D30" s="28" t="s">
        <v>80</v>
      </c>
      <c r="E30" s="28" t="s">
        <v>81</v>
      </c>
      <c r="F30" s="28" t="s">
        <v>3</v>
      </c>
      <c r="G30" s="4">
        <v>2202</v>
      </c>
      <c r="H30" s="25" t="s">
        <v>60</v>
      </c>
      <c r="I30" s="28">
        <v>442.66</v>
      </c>
      <c r="J30" s="4">
        <v>39344</v>
      </c>
      <c r="K30" s="28" t="s">
        <v>82</v>
      </c>
      <c r="L30" s="25">
        <v>85.15</v>
      </c>
      <c r="M30" s="2">
        <v>21695.09</v>
      </c>
      <c r="N30" s="2">
        <v>6695.09</v>
      </c>
      <c r="O30" s="2">
        <v>15000</v>
      </c>
      <c r="P30" s="3">
        <v>0</v>
      </c>
      <c r="Q30" s="19">
        <v>12500</v>
      </c>
    </row>
    <row r="31" spans="1:17" ht="84">
      <c r="A31" s="28">
        <f t="shared" si="0"/>
        <v>25</v>
      </c>
      <c r="B31" s="28">
        <v>12</v>
      </c>
      <c r="C31" s="28" t="s">
        <v>43</v>
      </c>
      <c r="D31" s="25" t="s">
        <v>44</v>
      </c>
      <c r="E31" s="25" t="s">
        <v>45</v>
      </c>
      <c r="F31" s="28" t="s">
        <v>3</v>
      </c>
      <c r="G31" s="6">
        <v>1806</v>
      </c>
      <c r="H31" s="28" t="s">
        <v>20</v>
      </c>
      <c r="I31" s="28" t="s">
        <v>46</v>
      </c>
      <c r="J31" s="4">
        <v>3295</v>
      </c>
      <c r="K31" s="28">
        <v>60</v>
      </c>
      <c r="L31" s="25">
        <v>85</v>
      </c>
      <c r="M31" s="2">
        <v>17316.73</v>
      </c>
      <c r="N31" s="2">
        <v>3329.73</v>
      </c>
      <c r="O31" s="2">
        <v>12987</v>
      </c>
      <c r="P31" s="3">
        <v>1000</v>
      </c>
      <c r="Q31" s="19">
        <v>10800</v>
      </c>
    </row>
    <row r="32" spans="1:17" ht="48">
      <c r="A32" s="28">
        <f t="shared" si="0"/>
        <v>26</v>
      </c>
      <c r="B32" s="28">
        <v>2</v>
      </c>
      <c r="C32" s="28" t="s">
        <v>6</v>
      </c>
      <c r="D32" s="28" t="s">
        <v>7</v>
      </c>
      <c r="E32" s="28" t="s">
        <v>7</v>
      </c>
      <c r="F32" s="28" t="s">
        <v>3</v>
      </c>
      <c r="G32" s="4">
        <v>3978</v>
      </c>
      <c r="H32" s="28" t="s">
        <v>8</v>
      </c>
      <c r="I32" s="28" t="s">
        <v>9</v>
      </c>
      <c r="J32" s="4">
        <v>3526</v>
      </c>
      <c r="K32" s="28">
        <v>10</v>
      </c>
      <c r="L32" s="25">
        <v>85</v>
      </c>
      <c r="M32" s="2">
        <v>29015.71</v>
      </c>
      <c r="N32" s="2">
        <v>8015.71</v>
      </c>
      <c r="O32" s="2">
        <v>15000</v>
      </c>
      <c r="P32" s="3">
        <v>6000</v>
      </c>
      <c r="Q32" s="19">
        <v>12500</v>
      </c>
    </row>
    <row r="33" spans="1:17" ht="60">
      <c r="A33" s="28">
        <f t="shared" si="0"/>
        <v>27</v>
      </c>
      <c r="B33" s="28">
        <v>6</v>
      </c>
      <c r="C33" s="28" t="s">
        <v>17</v>
      </c>
      <c r="D33" s="28" t="s">
        <v>18</v>
      </c>
      <c r="E33" s="28" t="s">
        <v>19</v>
      </c>
      <c r="F33" s="28" t="s">
        <v>3</v>
      </c>
      <c r="G33" s="4">
        <v>1490</v>
      </c>
      <c r="H33" s="28" t="s">
        <v>20</v>
      </c>
      <c r="I33" s="32" t="s">
        <v>21</v>
      </c>
      <c r="J33" s="4">
        <v>11213</v>
      </c>
      <c r="K33" s="4">
        <v>44</v>
      </c>
      <c r="L33" s="25">
        <v>84</v>
      </c>
      <c r="M33" s="2">
        <v>19981.669999999998</v>
      </c>
      <c r="N33" s="2">
        <v>4995.67</v>
      </c>
      <c r="O33" s="2">
        <v>14986</v>
      </c>
      <c r="P33" s="3">
        <v>0</v>
      </c>
      <c r="Q33" s="19">
        <v>12500</v>
      </c>
    </row>
    <row r="34" spans="1:17" ht="72">
      <c r="A34" s="28">
        <f t="shared" si="0"/>
        <v>28</v>
      </c>
      <c r="B34" s="28">
        <v>10</v>
      </c>
      <c r="C34" s="28" t="s">
        <v>35</v>
      </c>
      <c r="D34" s="28" t="s">
        <v>36</v>
      </c>
      <c r="E34" s="28" t="s">
        <v>37</v>
      </c>
      <c r="F34" s="28" t="s">
        <v>3</v>
      </c>
      <c r="G34" s="4">
        <v>2005</v>
      </c>
      <c r="H34" s="28" t="s">
        <v>29</v>
      </c>
      <c r="I34" s="28" t="s">
        <v>38</v>
      </c>
      <c r="J34" s="4">
        <v>40466</v>
      </c>
      <c r="K34" s="28">
        <v>39</v>
      </c>
      <c r="L34" s="25">
        <v>84</v>
      </c>
      <c r="M34" s="2">
        <v>19793.52</v>
      </c>
      <c r="N34" s="2">
        <v>4948.5200000000004</v>
      </c>
      <c r="O34" s="2">
        <v>14845</v>
      </c>
      <c r="P34" s="3">
        <v>0</v>
      </c>
      <c r="Q34" s="19">
        <v>12300</v>
      </c>
    </row>
    <row r="35" spans="1:17" ht="120">
      <c r="A35" s="28">
        <f t="shared" si="0"/>
        <v>29</v>
      </c>
      <c r="B35" s="28">
        <v>40</v>
      </c>
      <c r="C35" s="28" t="s">
        <v>157</v>
      </c>
      <c r="D35" s="28" t="s">
        <v>158</v>
      </c>
      <c r="E35" s="28" t="s">
        <v>158</v>
      </c>
      <c r="F35" s="28" t="s">
        <v>3</v>
      </c>
      <c r="G35" s="4">
        <v>1081</v>
      </c>
      <c r="H35" s="25" t="s">
        <v>127</v>
      </c>
      <c r="I35" s="10" t="s">
        <v>159</v>
      </c>
      <c r="J35" s="4">
        <v>15878</v>
      </c>
      <c r="K35" s="28">
        <v>32</v>
      </c>
      <c r="L35" s="25">
        <v>84</v>
      </c>
      <c r="M35" s="2">
        <v>13740.54</v>
      </c>
      <c r="N35" s="2">
        <v>3450.54</v>
      </c>
      <c r="O35" s="2">
        <v>10290</v>
      </c>
      <c r="P35" s="3">
        <v>0</v>
      </c>
      <c r="Q35" s="19">
        <v>8600</v>
      </c>
    </row>
    <row r="36" spans="1:17" ht="72">
      <c r="A36" s="28">
        <f t="shared" si="0"/>
        <v>30</v>
      </c>
      <c r="B36" s="28">
        <v>7</v>
      </c>
      <c r="C36" s="28" t="s">
        <v>22</v>
      </c>
      <c r="D36" s="25" t="s">
        <v>23</v>
      </c>
      <c r="E36" s="25" t="s">
        <v>24</v>
      </c>
      <c r="F36" s="28" t="s">
        <v>3</v>
      </c>
      <c r="G36" s="4">
        <v>2090</v>
      </c>
      <c r="H36" s="28" t="s">
        <v>20</v>
      </c>
      <c r="I36" s="25" t="s">
        <v>25</v>
      </c>
      <c r="J36" s="4">
        <v>30944</v>
      </c>
      <c r="K36" s="28">
        <v>30</v>
      </c>
      <c r="L36" s="25">
        <v>84</v>
      </c>
      <c r="M36" s="2">
        <v>19997.099999999999</v>
      </c>
      <c r="N36" s="2">
        <v>5000.1000000000004</v>
      </c>
      <c r="O36" s="2">
        <v>14997</v>
      </c>
      <c r="P36" s="3">
        <v>0</v>
      </c>
      <c r="Q36" s="19">
        <v>12500</v>
      </c>
    </row>
    <row r="37" spans="1:17" ht="84">
      <c r="A37" s="28">
        <f t="shared" si="0"/>
        <v>31</v>
      </c>
      <c r="B37" s="28">
        <v>24</v>
      </c>
      <c r="C37" s="28" t="s">
        <v>93</v>
      </c>
      <c r="D37" s="28" t="s">
        <v>94</v>
      </c>
      <c r="E37" s="28" t="s">
        <v>95</v>
      </c>
      <c r="F37" s="28" t="s">
        <v>3</v>
      </c>
      <c r="G37" s="4">
        <v>1300</v>
      </c>
      <c r="H37" s="25" t="s">
        <v>92</v>
      </c>
      <c r="I37" s="28" t="s">
        <v>96</v>
      </c>
      <c r="J37" s="4">
        <v>19760</v>
      </c>
      <c r="K37" s="28">
        <v>26</v>
      </c>
      <c r="L37" s="25">
        <v>84</v>
      </c>
      <c r="M37" s="2">
        <v>15355.47</v>
      </c>
      <c r="N37" s="2">
        <v>1535.55</v>
      </c>
      <c r="O37" s="2">
        <v>13819.92</v>
      </c>
      <c r="P37" s="3">
        <v>0</v>
      </c>
      <c r="Q37" s="19">
        <v>11500</v>
      </c>
    </row>
    <row r="38" spans="1:17" ht="60">
      <c r="A38" s="28">
        <f t="shared" si="0"/>
        <v>32</v>
      </c>
      <c r="B38" s="28">
        <v>66</v>
      </c>
      <c r="C38" s="28" t="s">
        <v>252</v>
      </c>
      <c r="D38" s="25" t="s">
        <v>253</v>
      </c>
      <c r="E38" s="25" t="s">
        <v>254</v>
      </c>
      <c r="F38" s="28" t="s">
        <v>3</v>
      </c>
      <c r="G38" s="4">
        <v>3350</v>
      </c>
      <c r="H38" s="25" t="s">
        <v>244</v>
      </c>
      <c r="I38" s="28">
        <v>417</v>
      </c>
      <c r="J38" s="4">
        <v>9900</v>
      </c>
      <c r="K38" s="28">
        <v>48</v>
      </c>
      <c r="L38" s="25">
        <v>83.7</v>
      </c>
      <c r="M38" s="2">
        <v>16831</v>
      </c>
      <c r="N38" s="2">
        <v>4208</v>
      </c>
      <c r="O38" s="2">
        <v>12623</v>
      </c>
      <c r="P38" s="3">
        <v>0</v>
      </c>
      <c r="Q38" s="19">
        <v>10500</v>
      </c>
    </row>
    <row r="39" spans="1:17" ht="48">
      <c r="A39" s="28">
        <f t="shared" si="0"/>
        <v>33</v>
      </c>
      <c r="B39" s="28">
        <v>19</v>
      </c>
      <c r="C39" s="28" t="s">
        <v>75</v>
      </c>
      <c r="D39" s="28" t="s">
        <v>76</v>
      </c>
      <c r="E39" s="28" t="s">
        <v>77</v>
      </c>
      <c r="F39" s="28" t="s">
        <v>3</v>
      </c>
      <c r="G39" s="4">
        <v>3390</v>
      </c>
      <c r="H39" s="25" t="s">
        <v>60</v>
      </c>
      <c r="I39" s="28">
        <v>249.16</v>
      </c>
      <c r="J39" s="4">
        <v>17502</v>
      </c>
      <c r="K39" s="28" t="s">
        <v>78</v>
      </c>
      <c r="L39" s="20">
        <v>83.1</v>
      </c>
      <c r="M39" s="2">
        <v>20048.810000000001</v>
      </c>
      <c r="N39" s="2">
        <v>5048.8100000000004</v>
      </c>
      <c r="O39" s="2">
        <v>15000</v>
      </c>
      <c r="P39" s="3">
        <v>0</v>
      </c>
      <c r="Q39" s="19">
        <v>12500</v>
      </c>
    </row>
    <row r="40" spans="1:17" ht="60">
      <c r="A40" s="28">
        <f t="shared" si="0"/>
        <v>34</v>
      </c>
      <c r="B40" s="28">
        <v>41</v>
      </c>
      <c r="C40" s="28" t="s">
        <v>160</v>
      </c>
      <c r="D40" s="28" t="s">
        <v>161</v>
      </c>
      <c r="E40" s="28" t="s">
        <v>161</v>
      </c>
      <c r="F40" s="28" t="s">
        <v>3</v>
      </c>
      <c r="G40" s="4">
        <v>832</v>
      </c>
      <c r="H40" s="25" t="s">
        <v>127</v>
      </c>
      <c r="I40" s="10" t="s">
        <v>162</v>
      </c>
      <c r="J40" s="4">
        <v>5885</v>
      </c>
      <c r="K40" s="28">
        <v>45</v>
      </c>
      <c r="L40" s="25">
        <v>83</v>
      </c>
      <c r="M40" s="2">
        <v>11345.62</v>
      </c>
      <c r="N40" s="2">
        <v>2848.62</v>
      </c>
      <c r="O40" s="2">
        <v>8497</v>
      </c>
      <c r="P40" s="3">
        <v>0</v>
      </c>
      <c r="Q40" s="19">
        <v>7100</v>
      </c>
    </row>
    <row r="41" spans="1:17" ht="72">
      <c r="A41" s="28">
        <f t="shared" si="0"/>
        <v>35</v>
      </c>
      <c r="B41" s="28">
        <v>35</v>
      </c>
      <c r="C41" s="28" t="s">
        <v>136</v>
      </c>
      <c r="D41" s="28" t="s">
        <v>137</v>
      </c>
      <c r="E41" s="28" t="s">
        <v>138</v>
      </c>
      <c r="F41" s="28" t="s">
        <v>3</v>
      </c>
      <c r="G41" s="28">
        <v>924</v>
      </c>
      <c r="H41" s="25" t="s">
        <v>127</v>
      </c>
      <c r="I41" s="2" t="s">
        <v>139</v>
      </c>
      <c r="J41" s="4">
        <v>21820</v>
      </c>
      <c r="K41" s="4">
        <v>31</v>
      </c>
      <c r="L41" s="6">
        <v>83</v>
      </c>
      <c r="M41" s="2">
        <v>13853.12</v>
      </c>
      <c r="N41" s="2">
        <v>3478.12</v>
      </c>
      <c r="O41" s="2">
        <v>10375</v>
      </c>
      <c r="P41" s="3">
        <v>0</v>
      </c>
      <c r="Q41" s="19">
        <v>8600</v>
      </c>
    </row>
    <row r="42" spans="1:17" ht="48">
      <c r="A42" s="28">
        <f t="shared" si="0"/>
        <v>36</v>
      </c>
      <c r="B42" s="28">
        <v>56</v>
      </c>
      <c r="C42" s="28" t="s">
        <v>217</v>
      </c>
      <c r="D42" s="28" t="s">
        <v>218</v>
      </c>
      <c r="E42" s="28" t="s">
        <v>218</v>
      </c>
      <c r="F42" s="28" t="s">
        <v>3</v>
      </c>
      <c r="G42" s="4">
        <v>2210</v>
      </c>
      <c r="H42" s="28" t="s">
        <v>219</v>
      </c>
      <c r="I42" s="28" t="s">
        <v>220</v>
      </c>
      <c r="J42" s="4">
        <v>18500</v>
      </c>
      <c r="K42" s="28">
        <v>25</v>
      </c>
      <c r="L42" s="25">
        <v>83</v>
      </c>
      <c r="M42" s="2">
        <v>10716.2</v>
      </c>
      <c r="N42" s="2">
        <v>2679.05</v>
      </c>
      <c r="O42" s="2">
        <v>8037.15</v>
      </c>
      <c r="P42" s="3">
        <v>0</v>
      </c>
      <c r="Q42" s="19">
        <v>6700</v>
      </c>
    </row>
    <row r="43" spans="1:17" ht="144">
      <c r="A43" s="28">
        <f t="shared" si="0"/>
        <v>37</v>
      </c>
      <c r="B43" s="28">
        <v>18</v>
      </c>
      <c r="C43" s="28" t="s">
        <v>71</v>
      </c>
      <c r="D43" s="28" t="s">
        <v>72</v>
      </c>
      <c r="E43" s="28" t="s">
        <v>73</v>
      </c>
      <c r="F43" s="28" t="s">
        <v>3</v>
      </c>
      <c r="G43" s="4">
        <v>3570</v>
      </c>
      <c r="H43" s="25" t="s">
        <v>60</v>
      </c>
      <c r="I43" s="2">
        <v>1871.82</v>
      </c>
      <c r="J43" s="4">
        <v>94189</v>
      </c>
      <c r="K43" s="28" t="s">
        <v>74</v>
      </c>
      <c r="L43" s="25">
        <v>82.98</v>
      </c>
      <c r="M43" s="2">
        <v>33602.11</v>
      </c>
      <c r="N43" s="2">
        <v>3402.11</v>
      </c>
      <c r="O43" s="2">
        <v>30200</v>
      </c>
      <c r="P43" s="3">
        <v>0</v>
      </c>
      <c r="Q43" s="19">
        <v>25100</v>
      </c>
    </row>
    <row r="44" spans="1:17" ht="60">
      <c r="A44" s="28">
        <f t="shared" si="0"/>
        <v>38</v>
      </c>
      <c r="B44" s="28">
        <v>30</v>
      </c>
      <c r="C44" s="28" t="s">
        <v>116</v>
      </c>
      <c r="D44" s="28" t="s">
        <v>117</v>
      </c>
      <c r="E44" s="28" t="s">
        <v>118</v>
      </c>
      <c r="F44" s="28" t="s">
        <v>3</v>
      </c>
      <c r="G44" s="4">
        <v>3057</v>
      </c>
      <c r="H44" s="28" t="s">
        <v>114</v>
      </c>
      <c r="I44" s="28" t="s">
        <v>119</v>
      </c>
      <c r="J44" s="4">
        <v>8700</v>
      </c>
      <c r="K44" s="28">
        <v>25</v>
      </c>
      <c r="L44" s="25">
        <v>82</v>
      </c>
      <c r="M44" s="2">
        <v>15076.01</v>
      </c>
      <c r="N44" s="2">
        <v>4076.01</v>
      </c>
      <c r="O44" s="2">
        <v>11000</v>
      </c>
      <c r="P44" s="3">
        <v>0</v>
      </c>
      <c r="Q44" s="19">
        <v>9100</v>
      </c>
    </row>
    <row r="45" spans="1:17" ht="144">
      <c r="A45" s="28">
        <f t="shared" si="0"/>
        <v>39</v>
      </c>
      <c r="B45" s="28">
        <v>51</v>
      </c>
      <c r="C45" s="28" t="s">
        <v>202</v>
      </c>
      <c r="D45" s="28" t="s">
        <v>203</v>
      </c>
      <c r="E45" s="43" t="s">
        <v>307</v>
      </c>
      <c r="F45" s="41" t="s">
        <v>308</v>
      </c>
      <c r="G45" s="6" t="s">
        <v>309</v>
      </c>
      <c r="H45" s="42" t="s">
        <v>184</v>
      </c>
      <c r="I45" s="23" t="s">
        <v>305</v>
      </c>
      <c r="J45" s="6" t="s">
        <v>306</v>
      </c>
      <c r="K45" s="42">
        <v>25</v>
      </c>
      <c r="L45" s="42">
        <v>81.7</v>
      </c>
      <c r="M45" s="24">
        <v>33251.51</v>
      </c>
      <c r="N45" s="24">
        <v>3325.51</v>
      </c>
      <c r="O45" s="24">
        <v>29926</v>
      </c>
      <c r="P45" s="3">
        <v>0</v>
      </c>
      <c r="Q45" s="19">
        <v>24900</v>
      </c>
    </row>
    <row r="46" spans="1:17" ht="48">
      <c r="A46" s="28">
        <f t="shared" si="0"/>
        <v>40</v>
      </c>
      <c r="B46" s="28">
        <v>58</v>
      </c>
      <c r="C46" s="28" t="s">
        <v>224</v>
      </c>
      <c r="D46" s="28" t="s">
        <v>225</v>
      </c>
      <c r="E46" s="28" t="s">
        <v>226</v>
      </c>
      <c r="F46" s="28" t="s">
        <v>3</v>
      </c>
      <c r="G46" s="4">
        <v>1630</v>
      </c>
      <c r="H46" s="28" t="s">
        <v>219</v>
      </c>
      <c r="I46" s="28" t="s">
        <v>227</v>
      </c>
      <c r="J46" s="4">
        <v>10100</v>
      </c>
      <c r="K46" s="28">
        <v>30</v>
      </c>
      <c r="L46" s="25">
        <v>81</v>
      </c>
      <c r="M46" s="2">
        <v>3700.91</v>
      </c>
      <c r="N46" s="2">
        <v>925.23</v>
      </c>
      <c r="O46" s="2">
        <v>2775.68</v>
      </c>
      <c r="P46" s="3">
        <v>0</v>
      </c>
      <c r="Q46" s="19">
        <v>2300</v>
      </c>
    </row>
    <row r="47" spans="1:17" ht="48">
      <c r="A47" s="28">
        <f t="shared" si="0"/>
        <v>41</v>
      </c>
      <c r="B47" s="28">
        <v>46</v>
      </c>
      <c r="C47" s="28" t="s">
        <v>175</v>
      </c>
      <c r="D47" s="28" t="s">
        <v>176</v>
      </c>
      <c r="E47" s="28" t="s">
        <v>177</v>
      </c>
      <c r="F47" s="28" t="s">
        <v>3</v>
      </c>
      <c r="G47" s="4">
        <v>500</v>
      </c>
      <c r="H47" s="28" t="s">
        <v>166</v>
      </c>
      <c r="I47" s="28" t="s">
        <v>178</v>
      </c>
      <c r="J47" s="4">
        <v>24100</v>
      </c>
      <c r="K47" s="28">
        <v>20</v>
      </c>
      <c r="L47" s="25">
        <v>81</v>
      </c>
      <c r="M47" s="2">
        <v>16265.85</v>
      </c>
      <c r="N47" s="2">
        <v>4066.85</v>
      </c>
      <c r="O47" s="11">
        <v>12199</v>
      </c>
      <c r="P47" s="3">
        <v>0</v>
      </c>
      <c r="Q47" s="19">
        <v>10100</v>
      </c>
    </row>
    <row r="48" spans="1:17" ht="60">
      <c r="A48" s="28">
        <f t="shared" si="0"/>
        <v>42</v>
      </c>
      <c r="B48" s="28">
        <v>9</v>
      </c>
      <c r="C48" s="28" t="s">
        <v>31</v>
      </c>
      <c r="D48" s="28" t="s">
        <v>32</v>
      </c>
      <c r="E48" s="28" t="s">
        <v>33</v>
      </c>
      <c r="F48" s="28" t="s">
        <v>3</v>
      </c>
      <c r="G48" s="4">
        <v>2786</v>
      </c>
      <c r="H48" s="28" t="s">
        <v>20</v>
      </c>
      <c r="I48" s="28" t="s">
        <v>34</v>
      </c>
      <c r="J48" s="4">
        <v>5238</v>
      </c>
      <c r="K48" s="28">
        <v>57</v>
      </c>
      <c r="L48" s="25">
        <v>80</v>
      </c>
      <c r="M48" s="2">
        <v>19999.13</v>
      </c>
      <c r="N48" s="2">
        <v>5000.13</v>
      </c>
      <c r="O48" s="2">
        <v>14999</v>
      </c>
      <c r="P48" s="3">
        <v>0</v>
      </c>
      <c r="Q48" s="19">
        <v>12500</v>
      </c>
    </row>
    <row r="49" spans="1:17" ht="72">
      <c r="A49" s="28">
        <f t="shared" si="0"/>
        <v>43</v>
      </c>
      <c r="B49" s="28">
        <v>8</v>
      </c>
      <c r="C49" s="28" t="s">
        <v>26</v>
      </c>
      <c r="D49" s="28" t="s">
        <v>27</v>
      </c>
      <c r="E49" s="28" t="s">
        <v>28</v>
      </c>
      <c r="F49" s="28" t="s">
        <v>3</v>
      </c>
      <c r="G49" s="4">
        <v>2606</v>
      </c>
      <c r="H49" s="28" t="s">
        <v>29</v>
      </c>
      <c r="I49" s="28" t="s">
        <v>30</v>
      </c>
      <c r="J49" s="4">
        <v>15425</v>
      </c>
      <c r="K49" s="28">
        <v>37</v>
      </c>
      <c r="L49" s="25">
        <v>80</v>
      </c>
      <c r="M49" s="2">
        <v>19999.560000000001</v>
      </c>
      <c r="N49" s="2">
        <v>5000.5600000000004</v>
      </c>
      <c r="O49" s="2">
        <v>14999</v>
      </c>
      <c r="P49" s="3">
        <v>0</v>
      </c>
      <c r="Q49" s="19">
        <v>12500</v>
      </c>
    </row>
    <row r="50" spans="1:17" ht="36">
      <c r="A50" s="28">
        <f t="shared" si="0"/>
        <v>44</v>
      </c>
      <c r="B50" s="28">
        <v>59</v>
      </c>
      <c r="C50" s="28" t="s">
        <v>228</v>
      </c>
      <c r="D50" s="28" t="s">
        <v>229</v>
      </c>
      <c r="E50" s="28" t="s">
        <v>229</v>
      </c>
      <c r="F50" s="28" t="s">
        <v>3</v>
      </c>
      <c r="G50" s="4">
        <v>2210</v>
      </c>
      <c r="H50" s="28" t="s">
        <v>219</v>
      </c>
      <c r="I50" s="28" t="s">
        <v>230</v>
      </c>
      <c r="J50" s="4">
        <v>17700</v>
      </c>
      <c r="K50" s="28">
        <v>25</v>
      </c>
      <c r="L50" s="25">
        <v>79</v>
      </c>
      <c r="M50" s="2">
        <v>6736.96</v>
      </c>
      <c r="N50" s="2">
        <v>1684.24</v>
      </c>
      <c r="O50" s="2">
        <v>5052.72</v>
      </c>
      <c r="P50" s="2">
        <v>0</v>
      </c>
      <c r="Q50" s="19">
        <v>4200</v>
      </c>
    </row>
    <row r="51" spans="1:17" ht="36">
      <c r="A51" s="28">
        <f t="shared" si="0"/>
        <v>45</v>
      </c>
      <c r="B51" s="28">
        <v>57</v>
      </c>
      <c r="C51" s="28" t="s">
        <v>221</v>
      </c>
      <c r="D51" s="28" t="s">
        <v>222</v>
      </c>
      <c r="E51" s="28" t="s">
        <v>222</v>
      </c>
      <c r="F51" s="28" t="s">
        <v>3</v>
      </c>
      <c r="G51" s="4">
        <v>2812</v>
      </c>
      <c r="H51" s="28" t="s">
        <v>219</v>
      </c>
      <c r="I51" s="10" t="s">
        <v>223</v>
      </c>
      <c r="J51" s="4">
        <v>5455</v>
      </c>
      <c r="K51" s="28">
        <v>40</v>
      </c>
      <c r="L51" s="25">
        <v>78</v>
      </c>
      <c r="M51" s="2">
        <v>8973.5400000000009</v>
      </c>
      <c r="N51" s="2">
        <v>2243.39</v>
      </c>
      <c r="O51" s="2">
        <v>6730.15</v>
      </c>
      <c r="P51" s="3">
        <v>0</v>
      </c>
      <c r="Q51" s="19">
        <v>5600</v>
      </c>
    </row>
    <row r="52" spans="1:17" ht="132">
      <c r="A52" s="28">
        <f t="shared" si="0"/>
        <v>46</v>
      </c>
      <c r="B52" s="28">
        <v>17</v>
      </c>
      <c r="C52" s="28" t="s">
        <v>66</v>
      </c>
      <c r="D52" s="28" t="s">
        <v>67</v>
      </c>
      <c r="E52" s="28" t="s">
        <v>68</v>
      </c>
      <c r="F52" s="28" t="s">
        <v>3</v>
      </c>
      <c r="G52" s="4">
        <v>3450</v>
      </c>
      <c r="H52" s="25" t="s">
        <v>60</v>
      </c>
      <c r="I52" s="28" t="s">
        <v>69</v>
      </c>
      <c r="J52" s="4">
        <v>123662</v>
      </c>
      <c r="K52" s="28" t="s">
        <v>70</v>
      </c>
      <c r="L52" s="25">
        <v>77.34</v>
      </c>
      <c r="M52" s="2">
        <v>25506.2</v>
      </c>
      <c r="N52" s="2">
        <v>10506.2</v>
      </c>
      <c r="O52" s="2">
        <v>15000</v>
      </c>
      <c r="P52" s="3">
        <v>0</v>
      </c>
      <c r="Q52" s="19">
        <v>12500</v>
      </c>
    </row>
    <row r="53" spans="1:17" ht="72">
      <c r="A53" s="28">
        <f t="shared" si="0"/>
        <v>47</v>
      </c>
      <c r="B53" s="28">
        <v>15</v>
      </c>
      <c r="C53" s="28" t="s">
        <v>57</v>
      </c>
      <c r="D53" s="28" t="s">
        <v>58</v>
      </c>
      <c r="E53" s="28" t="s">
        <v>59</v>
      </c>
      <c r="F53" s="28" t="s">
        <v>3</v>
      </c>
      <c r="G53" s="4">
        <v>1540</v>
      </c>
      <c r="H53" s="25" t="s">
        <v>60</v>
      </c>
      <c r="I53" s="28">
        <v>358.11</v>
      </c>
      <c r="J53" s="4">
        <v>26905</v>
      </c>
      <c r="K53" s="28" t="s">
        <v>61</v>
      </c>
      <c r="L53" s="25">
        <v>77.05</v>
      </c>
      <c r="M53" s="2">
        <v>27604.76</v>
      </c>
      <c r="N53" s="2">
        <v>2804.76</v>
      </c>
      <c r="O53" s="2">
        <v>24800</v>
      </c>
      <c r="P53" s="3">
        <v>0</v>
      </c>
      <c r="Q53" s="19">
        <v>20600</v>
      </c>
    </row>
    <row r="54" spans="1:17" ht="120">
      <c r="A54" s="28">
        <f t="shared" si="0"/>
        <v>48</v>
      </c>
      <c r="B54" s="28">
        <v>71</v>
      </c>
      <c r="C54" s="28" t="s">
        <v>269</v>
      </c>
      <c r="D54" s="25" t="s">
        <v>270</v>
      </c>
      <c r="E54" s="25" t="s">
        <v>271</v>
      </c>
      <c r="F54" s="28" t="s">
        <v>3</v>
      </c>
      <c r="G54" s="4">
        <v>5628</v>
      </c>
      <c r="H54" s="25" t="s">
        <v>272</v>
      </c>
      <c r="I54" s="28" t="s">
        <v>273</v>
      </c>
      <c r="J54" s="4">
        <v>52900</v>
      </c>
      <c r="K54" s="28">
        <v>27</v>
      </c>
      <c r="L54" s="25">
        <v>77</v>
      </c>
      <c r="M54" s="2">
        <v>21337.47</v>
      </c>
      <c r="N54" s="2">
        <v>3337.47</v>
      </c>
      <c r="O54" s="2">
        <v>15000</v>
      </c>
      <c r="P54" s="3">
        <v>3000</v>
      </c>
      <c r="Q54" s="19">
        <v>12500</v>
      </c>
    </row>
    <row r="55" spans="1:17" ht="36">
      <c r="A55" s="28">
        <f t="shared" si="0"/>
        <v>49</v>
      </c>
      <c r="B55" s="28">
        <v>1</v>
      </c>
      <c r="C55" s="28" t="s">
        <v>0</v>
      </c>
      <c r="D55" s="28" t="s">
        <v>1</v>
      </c>
      <c r="E55" s="29" t="s">
        <v>2</v>
      </c>
      <c r="F55" s="29" t="s">
        <v>3</v>
      </c>
      <c r="G55" s="12">
        <v>2617</v>
      </c>
      <c r="H55" s="29" t="s">
        <v>4</v>
      </c>
      <c r="I55" s="29" t="s">
        <v>5</v>
      </c>
      <c r="J55" s="12">
        <v>82000</v>
      </c>
      <c r="K55" s="29">
        <v>28</v>
      </c>
      <c r="L55" s="26">
        <v>75</v>
      </c>
      <c r="M55" s="13">
        <v>15253.91</v>
      </c>
      <c r="N55" s="13">
        <v>4253.91</v>
      </c>
      <c r="O55" s="13">
        <v>10000</v>
      </c>
      <c r="P55" s="14">
        <v>0</v>
      </c>
      <c r="Q55" s="19">
        <v>8300</v>
      </c>
    </row>
    <row r="56" spans="1:17" ht="156">
      <c r="A56" s="28">
        <f t="shared" si="0"/>
        <v>50</v>
      </c>
      <c r="B56" s="28">
        <v>47</v>
      </c>
      <c r="C56" s="28" t="s">
        <v>179</v>
      </c>
      <c r="D56" s="28" t="s">
        <v>180</v>
      </c>
      <c r="E56" s="28" t="s">
        <v>181</v>
      </c>
      <c r="F56" s="28" t="s">
        <v>182</v>
      </c>
      <c r="G56" s="4" t="s">
        <v>183</v>
      </c>
      <c r="H56" s="26" t="s">
        <v>184</v>
      </c>
      <c r="I56" s="10" t="s">
        <v>185</v>
      </c>
      <c r="J56" s="4" t="s">
        <v>186</v>
      </c>
      <c r="K56" s="28">
        <v>37</v>
      </c>
      <c r="L56" s="25">
        <v>73.8</v>
      </c>
      <c r="M56" s="2">
        <v>20002.580000000002</v>
      </c>
      <c r="N56" s="2">
        <v>10002.58</v>
      </c>
      <c r="O56" s="2">
        <v>10000</v>
      </c>
      <c r="P56" s="3">
        <v>0</v>
      </c>
      <c r="Q56" s="19">
        <v>8300</v>
      </c>
    </row>
    <row r="57" spans="1:17" ht="120">
      <c r="A57" s="28">
        <f t="shared" si="0"/>
        <v>51</v>
      </c>
      <c r="B57" s="28">
        <v>48</v>
      </c>
      <c r="C57" s="28" t="s">
        <v>187</v>
      </c>
      <c r="D57" s="28" t="s">
        <v>188</v>
      </c>
      <c r="E57" s="28" t="s">
        <v>189</v>
      </c>
      <c r="F57" s="28" t="s">
        <v>190</v>
      </c>
      <c r="G57" s="4" t="s">
        <v>191</v>
      </c>
      <c r="H57" s="25" t="s">
        <v>184</v>
      </c>
      <c r="I57" s="28" t="s">
        <v>192</v>
      </c>
      <c r="J57" s="4" t="s">
        <v>193</v>
      </c>
      <c r="K57" s="28">
        <v>25</v>
      </c>
      <c r="L57" s="25">
        <v>72.400000000000006</v>
      </c>
      <c r="M57" s="2">
        <v>14863.29</v>
      </c>
      <c r="N57" s="2">
        <v>7433.29</v>
      </c>
      <c r="O57" s="2">
        <v>7430</v>
      </c>
      <c r="P57" s="3">
        <v>0</v>
      </c>
      <c r="Q57" s="19">
        <v>6200</v>
      </c>
    </row>
    <row r="58" spans="1:17" ht="48">
      <c r="A58" s="28">
        <f t="shared" si="0"/>
        <v>52</v>
      </c>
      <c r="B58" s="28">
        <v>53</v>
      </c>
      <c r="C58" s="28" t="s">
        <v>208</v>
      </c>
      <c r="D58" s="28" t="s">
        <v>209</v>
      </c>
      <c r="E58" s="28" t="s">
        <v>210</v>
      </c>
      <c r="F58" s="28" t="s">
        <v>3</v>
      </c>
      <c r="G58" s="4">
        <v>1400</v>
      </c>
      <c r="H58" s="25" t="s">
        <v>207</v>
      </c>
      <c r="I58" s="28">
        <v>15</v>
      </c>
      <c r="J58" s="4">
        <v>1400</v>
      </c>
      <c r="K58" s="28">
        <v>30</v>
      </c>
      <c r="L58" s="25">
        <v>72</v>
      </c>
      <c r="M58" s="2">
        <v>11186.04</v>
      </c>
      <c r="N58" s="2">
        <v>5686.04</v>
      </c>
      <c r="O58" s="2">
        <v>5500</v>
      </c>
      <c r="P58" s="3">
        <v>0</v>
      </c>
      <c r="Q58" s="19">
        <v>4600</v>
      </c>
    </row>
    <row r="59" spans="1:17" ht="48">
      <c r="A59" s="28">
        <f t="shared" si="0"/>
        <v>53</v>
      </c>
      <c r="B59" s="28">
        <v>54</v>
      </c>
      <c r="C59" s="28" t="s">
        <v>211</v>
      </c>
      <c r="D59" s="28" t="s">
        <v>212</v>
      </c>
      <c r="E59" s="28" t="s">
        <v>213</v>
      </c>
      <c r="F59" s="28" t="s">
        <v>3</v>
      </c>
      <c r="G59" s="4">
        <v>2290</v>
      </c>
      <c r="H59" s="25" t="s">
        <v>207</v>
      </c>
      <c r="I59" s="28">
        <v>445</v>
      </c>
      <c r="J59" s="4">
        <v>20590</v>
      </c>
      <c r="K59" s="28">
        <v>30</v>
      </c>
      <c r="L59" s="25">
        <v>72</v>
      </c>
      <c r="M59" s="2">
        <v>19755.439999999999</v>
      </c>
      <c r="N59" s="2">
        <v>9955.44</v>
      </c>
      <c r="O59" s="2">
        <v>9800</v>
      </c>
      <c r="P59" s="3">
        <v>0</v>
      </c>
      <c r="Q59" s="19">
        <v>8200</v>
      </c>
    </row>
    <row r="60" spans="1:17" ht="84">
      <c r="A60" s="28">
        <f t="shared" si="0"/>
        <v>54</v>
      </c>
      <c r="B60" s="28">
        <v>21</v>
      </c>
      <c r="C60" s="28" t="s">
        <v>83</v>
      </c>
      <c r="D60" s="28" t="s">
        <v>84</v>
      </c>
      <c r="E60" s="28" t="s">
        <v>85</v>
      </c>
      <c r="F60" s="28" t="s">
        <v>3</v>
      </c>
      <c r="G60" s="4">
        <v>1127</v>
      </c>
      <c r="H60" s="25" t="s">
        <v>60</v>
      </c>
      <c r="I60" s="28">
        <v>329.02</v>
      </c>
      <c r="J60" s="4">
        <v>25506</v>
      </c>
      <c r="K60" s="28" t="s">
        <v>86</v>
      </c>
      <c r="L60" s="25">
        <v>70.430000000000007</v>
      </c>
      <c r="M60" s="2">
        <v>13319.29</v>
      </c>
      <c r="N60" s="2">
        <v>6719.29</v>
      </c>
      <c r="O60" s="2">
        <v>6600</v>
      </c>
      <c r="P60" s="3">
        <v>0</v>
      </c>
      <c r="Q60" s="19">
        <v>5500</v>
      </c>
    </row>
    <row r="61" spans="1:17" ht="48">
      <c r="A61" s="28">
        <f t="shared" si="0"/>
        <v>55</v>
      </c>
      <c r="B61" s="28">
        <v>50</v>
      </c>
      <c r="C61" s="28" t="s">
        <v>198</v>
      </c>
      <c r="D61" s="28" t="s">
        <v>199</v>
      </c>
      <c r="E61" s="28" t="s">
        <v>200</v>
      </c>
      <c r="F61" s="28" t="s">
        <v>3</v>
      </c>
      <c r="G61" s="4">
        <v>2999</v>
      </c>
      <c r="H61" s="25" t="s">
        <v>184</v>
      </c>
      <c r="I61" s="28" t="s">
        <v>201</v>
      </c>
      <c r="J61" s="4">
        <v>10100</v>
      </c>
      <c r="K61" s="28">
        <v>33</v>
      </c>
      <c r="L61" s="25">
        <v>69.400000000000006</v>
      </c>
      <c r="M61" s="2">
        <v>9613.57</v>
      </c>
      <c r="N61" s="2">
        <v>961.57</v>
      </c>
      <c r="O61" s="2">
        <v>8652</v>
      </c>
      <c r="P61" s="3">
        <v>0</v>
      </c>
      <c r="Q61" s="19">
        <v>7200</v>
      </c>
    </row>
    <row r="62" spans="1:17" ht="72">
      <c r="A62" s="28">
        <f t="shared" si="0"/>
        <v>56</v>
      </c>
      <c r="B62" s="28">
        <v>32</v>
      </c>
      <c r="C62" s="28" t="s">
        <v>124</v>
      </c>
      <c r="D62" s="28" t="s">
        <v>125</v>
      </c>
      <c r="E62" s="28" t="s">
        <v>126</v>
      </c>
      <c r="F62" s="28" t="s">
        <v>3</v>
      </c>
      <c r="G62" s="4">
        <v>546</v>
      </c>
      <c r="H62" s="25" t="s">
        <v>127</v>
      </c>
      <c r="I62" s="28" t="s">
        <v>128</v>
      </c>
      <c r="J62" s="4">
        <v>7670</v>
      </c>
      <c r="K62" s="28">
        <v>35</v>
      </c>
      <c r="L62" s="25">
        <v>69</v>
      </c>
      <c r="M62" s="2">
        <v>6430.52</v>
      </c>
      <c r="N62" s="2">
        <v>3220.52</v>
      </c>
      <c r="O62" s="2">
        <v>3210</v>
      </c>
      <c r="P62" s="3">
        <v>0</v>
      </c>
      <c r="Q62" s="19">
        <v>2700</v>
      </c>
    </row>
    <row r="63" spans="1:17" ht="48">
      <c r="A63" s="28">
        <f t="shared" si="0"/>
        <v>57</v>
      </c>
      <c r="B63" s="28">
        <v>29</v>
      </c>
      <c r="C63" s="28" t="s">
        <v>109</v>
      </c>
      <c r="D63" s="28" t="s">
        <v>110</v>
      </c>
      <c r="E63" s="28" t="s">
        <v>111</v>
      </c>
      <c r="F63" s="28" t="s">
        <v>112</v>
      </c>
      <c r="G63" s="4" t="s">
        <v>113</v>
      </c>
      <c r="H63" s="28" t="s">
        <v>114</v>
      </c>
      <c r="I63" s="28" t="s">
        <v>115</v>
      </c>
      <c r="J63" s="6">
        <v>18100</v>
      </c>
      <c r="K63" s="28">
        <v>50</v>
      </c>
      <c r="L63" s="25">
        <v>68</v>
      </c>
      <c r="M63" s="2">
        <v>16243.35</v>
      </c>
      <c r="N63" s="2">
        <v>8243.35</v>
      </c>
      <c r="O63" s="2">
        <v>8000</v>
      </c>
      <c r="P63" s="3">
        <v>0</v>
      </c>
      <c r="Q63" s="19">
        <v>6700</v>
      </c>
    </row>
    <row r="64" spans="1:17" ht="72">
      <c r="A64" s="28">
        <f t="shared" si="0"/>
        <v>58</v>
      </c>
      <c r="B64" s="28">
        <v>13</v>
      </c>
      <c r="C64" s="28" t="s">
        <v>47</v>
      </c>
      <c r="D64" s="28" t="s">
        <v>48</v>
      </c>
      <c r="E64" s="28" t="s">
        <v>49</v>
      </c>
      <c r="F64" s="28" t="s">
        <v>3</v>
      </c>
      <c r="G64" s="4">
        <v>745</v>
      </c>
      <c r="H64" s="25" t="s">
        <v>50</v>
      </c>
      <c r="I64" s="28" t="s">
        <v>51</v>
      </c>
      <c r="J64" s="4">
        <v>40553</v>
      </c>
      <c r="K64" s="28">
        <v>28</v>
      </c>
      <c r="L64" s="25">
        <v>67</v>
      </c>
      <c r="M64" s="2">
        <v>8428.7900000000009</v>
      </c>
      <c r="N64" s="2">
        <v>4214.79</v>
      </c>
      <c r="O64" s="2">
        <v>4214</v>
      </c>
      <c r="P64" s="3">
        <v>0</v>
      </c>
      <c r="Q64" s="19">
        <v>3500</v>
      </c>
    </row>
    <row r="65" spans="1:17" ht="48">
      <c r="A65" s="28">
        <f t="shared" si="0"/>
        <v>59</v>
      </c>
      <c r="B65" s="28">
        <v>31</v>
      </c>
      <c r="C65" s="28" t="s">
        <v>120</v>
      </c>
      <c r="D65" s="28" t="s">
        <v>121</v>
      </c>
      <c r="E65" s="28" t="s">
        <v>122</v>
      </c>
      <c r="F65" s="28" t="s">
        <v>3</v>
      </c>
      <c r="G65" s="4">
        <v>1850</v>
      </c>
      <c r="H65" s="28" t="s">
        <v>114</v>
      </c>
      <c r="I65" s="28" t="s">
        <v>123</v>
      </c>
      <c r="J65" s="4">
        <v>8200</v>
      </c>
      <c r="K65" s="28">
        <v>40</v>
      </c>
      <c r="L65" s="25">
        <v>66</v>
      </c>
      <c r="M65" s="2">
        <v>36552.58</v>
      </c>
      <c r="N65" s="2">
        <v>4552.58</v>
      </c>
      <c r="O65" s="2">
        <v>32000</v>
      </c>
      <c r="P65" s="3">
        <v>0</v>
      </c>
      <c r="Q65" s="19">
        <v>26600</v>
      </c>
    </row>
    <row r="66" spans="1:17" ht="60">
      <c r="A66" s="28">
        <f t="shared" si="0"/>
        <v>60</v>
      </c>
      <c r="B66" s="28">
        <v>25</v>
      </c>
      <c r="C66" s="28" t="s">
        <v>97</v>
      </c>
      <c r="D66" s="28" t="s">
        <v>98</v>
      </c>
      <c r="E66" s="28" t="s">
        <v>98</v>
      </c>
      <c r="F66" s="28" t="s">
        <v>3</v>
      </c>
      <c r="G66" s="4">
        <v>1000</v>
      </c>
      <c r="H66" s="25" t="s">
        <v>92</v>
      </c>
      <c r="I66" s="28">
        <v>96</v>
      </c>
      <c r="J66" s="4">
        <v>5620</v>
      </c>
      <c r="K66" s="28">
        <v>28</v>
      </c>
      <c r="L66" s="25">
        <v>66</v>
      </c>
      <c r="M66" s="2">
        <v>11773.32</v>
      </c>
      <c r="N66" s="2">
        <v>1177.3399999999999</v>
      </c>
      <c r="O66" s="2">
        <v>10595.98</v>
      </c>
      <c r="P66" s="3">
        <v>0</v>
      </c>
      <c r="Q66" s="19">
        <v>8800</v>
      </c>
    </row>
    <row r="67" spans="1:17" ht="48">
      <c r="A67" s="28">
        <f t="shared" si="0"/>
        <v>61</v>
      </c>
      <c r="B67" s="28">
        <v>22</v>
      </c>
      <c r="C67" s="28" t="s">
        <v>87</v>
      </c>
      <c r="D67" s="28" t="s">
        <v>88</v>
      </c>
      <c r="E67" s="28" t="s">
        <v>89</v>
      </c>
      <c r="F67" s="28" t="s">
        <v>3</v>
      </c>
      <c r="G67" s="4">
        <v>1860</v>
      </c>
      <c r="H67" s="25" t="s">
        <v>60</v>
      </c>
      <c r="I67" s="28">
        <v>340</v>
      </c>
      <c r="J67" s="4">
        <v>23400</v>
      </c>
      <c r="K67" s="28">
        <v>27</v>
      </c>
      <c r="L67" s="25">
        <v>65</v>
      </c>
      <c r="M67" s="2">
        <v>21762</v>
      </c>
      <c r="N67" s="2">
        <v>10881</v>
      </c>
      <c r="O67" s="2">
        <v>10881</v>
      </c>
      <c r="P67" s="3">
        <v>0</v>
      </c>
      <c r="Q67" s="19">
        <v>9100</v>
      </c>
    </row>
    <row r="68" spans="1:17" ht="72">
      <c r="A68" s="28">
        <f t="shared" si="0"/>
        <v>62</v>
      </c>
      <c r="B68" s="28">
        <v>49</v>
      </c>
      <c r="C68" s="28" t="s">
        <v>194</v>
      </c>
      <c r="D68" s="28" t="s">
        <v>195</v>
      </c>
      <c r="E68" s="28" t="s">
        <v>196</v>
      </c>
      <c r="F68" s="28" t="s">
        <v>3</v>
      </c>
      <c r="G68" s="4">
        <v>1812</v>
      </c>
      <c r="H68" s="25" t="s">
        <v>184</v>
      </c>
      <c r="I68" s="28" t="s">
        <v>197</v>
      </c>
      <c r="J68" s="4">
        <v>23700</v>
      </c>
      <c r="K68" s="28">
        <v>25</v>
      </c>
      <c r="L68" s="25">
        <v>62.5</v>
      </c>
      <c r="M68" s="2">
        <v>8888.39</v>
      </c>
      <c r="N68" s="2">
        <v>4444.3900000000003</v>
      </c>
      <c r="O68" s="2">
        <v>4444</v>
      </c>
      <c r="P68" s="3">
        <v>0</v>
      </c>
      <c r="Q68" s="19">
        <v>3700</v>
      </c>
    </row>
    <row r="69" spans="1:17" ht="72">
      <c r="A69" s="28">
        <f t="shared" si="0"/>
        <v>63</v>
      </c>
      <c r="B69" s="28">
        <v>52</v>
      </c>
      <c r="C69" s="28" t="s">
        <v>204</v>
      </c>
      <c r="D69" s="28" t="s">
        <v>205</v>
      </c>
      <c r="E69" s="28" t="s">
        <v>206</v>
      </c>
      <c r="F69" s="28" t="s">
        <v>3</v>
      </c>
      <c r="G69" s="4">
        <v>1735</v>
      </c>
      <c r="H69" s="25" t="s">
        <v>207</v>
      </c>
      <c r="I69" s="28">
        <v>1253</v>
      </c>
      <c r="J69" s="4">
        <v>25619</v>
      </c>
      <c r="K69" s="28">
        <v>38</v>
      </c>
      <c r="L69" s="25">
        <v>62</v>
      </c>
      <c r="M69" s="2">
        <v>14729.56</v>
      </c>
      <c r="N69" s="2">
        <v>7429.56</v>
      </c>
      <c r="O69" s="2">
        <v>7300</v>
      </c>
      <c r="P69" s="3">
        <v>0</v>
      </c>
      <c r="Q69" s="19">
        <v>6100</v>
      </c>
    </row>
    <row r="70" spans="1:17" ht="108">
      <c r="A70" s="28">
        <f t="shared" si="0"/>
        <v>64</v>
      </c>
      <c r="B70" s="33">
        <v>27</v>
      </c>
      <c r="C70" s="33" t="s">
        <v>102</v>
      </c>
      <c r="D70" s="8" t="s">
        <v>103</v>
      </c>
      <c r="E70" s="8" t="s">
        <v>104</v>
      </c>
      <c r="F70" s="28" t="s">
        <v>105</v>
      </c>
      <c r="G70" s="28" t="s">
        <v>106</v>
      </c>
      <c r="H70" s="25" t="s">
        <v>101</v>
      </c>
      <c r="I70" s="34">
        <v>1466</v>
      </c>
      <c r="J70" s="34">
        <v>24600</v>
      </c>
      <c r="K70" s="34">
        <v>37</v>
      </c>
      <c r="L70" s="22">
        <v>62</v>
      </c>
      <c r="M70" s="35">
        <v>25992.91</v>
      </c>
      <c r="N70" s="35">
        <v>13042.91</v>
      </c>
      <c r="O70" s="35">
        <v>12950</v>
      </c>
      <c r="P70" s="39">
        <v>0</v>
      </c>
      <c r="Q70" s="19">
        <v>10800</v>
      </c>
    </row>
    <row r="71" spans="1:17" ht="48">
      <c r="A71" s="28">
        <f t="shared" si="0"/>
        <v>65</v>
      </c>
      <c r="B71" s="28">
        <v>28</v>
      </c>
      <c r="C71" s="28" t="s">
        <v>107</v>
      </c>
      <c r="D71" s="28" t="s">
        <v>108</v>
      </c>
      <c r="E71" s="28" t="s">
        <v>108</v>
      </c>
      <c r="F71" s="28" t="s">
        <v>3</v>
      </c>
      <c r="G71" s="28">
        <v>1030</v>
      </c>
      <c r="H71" s="25" t="s">
        <v>101</v>
      </c>
      <c r="I71" s="7">
        <v>526</v>
      </c>
      <c r="J71" s="4">
        <v>70300</v>
      </c>
      <c r="K71" s="4">
        <v>30</v>
      </c>
      <c r="L71" s="6">
        <v>61</v>
      </c>
      <c r="M71" s="2">
        <v>5998.01</v>
      </c>
      <c r="N71" s="2">
        <v>3008.01</v>
      </c>
      <c r="O71" s="2">
        <v>2990</v>
      </c>
      <c r="P71" s="3">
        <v>0</v>
      </c>
      <c r="Q71" s="19">
        <v>2500</v>
      </c>
    </row>
    <row r="72" spans="1:17" ht="60">
      <c r="A72" s="28">
        <f t="shared" si="0"/>
        <v>66</v>
      </c>
      <c r="B72" s="28">
        <v>55</v>
      </c>
      <c r="C72" s="28" t="s">
        <v>214</v>
      </c>
      <c r="D72" s="28" t="s">
        <v>215</v>
      </c>
      <c r="E72" s="28" t="s">
        <v>216</v>
      </c>
      <c r="F72" s="28" t="s">
        <v>3</v>
      </c>
      <c r="G72" s="4">
        <v>1600</v>
      </c>
      <c r="H72" s="25" t="s">
        <v>207</v>
      </c>
      <c r="I72" s="28">
        <v>656</v>
      </c>
      <c r="J72" s="4">
        <v>43529</v>
      </c>
      <c r="K72" s="28">
        <v>30</v>
      </c>
      <c r="L72" s="25">
        <v>58</v>
      </c>
      <c r="M72" s="2">
        <v>13152.29</v>
      </c>
      <c r="N72" s="2">
        <v>6652.29</v>
      </c>
      <c r="O72" s="2">
        <v>6500</v>
      </c>
      <c r="P72" s="3">
        <v>0</v>
      </c>
      <c r="Q72" s="19">
        <v>5400</v>
      </c>
    </row>
    <row r="73" spans="1:17" ht="48">
      <c r="A73" s="28">
        <f t="shared" ref="A73:A77" si="1">A72+1</f>
        <v>67</v>
      </c>
      <c r="B73" s="28">
        <v>26</v>
      </c>
      <c r="C73" s="28" t="s">
        <v>99</v>
      </c>
      <c r="D73" s="28" t="s">
        <v>100</v>
      </c>
      <c r="E73" s="28" t="s">
        <v>100</v>
      </c>
      <c r="F73" s="28" t="s">
        <v>3</v>
      </c>
      <c r="G73" s="28">
        <v>1500</v>
      </c>
      <c r="H73" s="25" t="s">
        <v>101</v>
      </c>
      <c r="I73" s="7">
        <v>910</v>
      </c>
      <c r="J73" s="4">
        <v>32200</v>
      </c>
      <c r="K73" s="4">
        <v>39</v>
      </c>
      <c r="L73" s="6">
        <v>57</v>
      </c>
      <c r="M73" s="2">
        <v>7721.69</v>
      </c>
      <c r="N73" s="2">
        <v>3861.69</v>
      </c>
      <c r="O73" s="2">
        <v>3860</v>
      </c>
      <c r="P73" s="3">
        <v>0</v>
      </c>
      <c r="Q73" s="19">
        <v>3200</v>
      </c>
    </row>
    <row r="74" spans="1:17" ht="84">
      <c r="A74" s="28">
        <f t="shared" si="1"/>
        <v>68</v>
      </c>
      <c r="B74" s="28">
        <v>45</v>
      </c>
      <c r="C74" s="28" t="s">
        <v>171</v>
      </c>
      <c r="D74" s="28" t="s">
        <v>172</v>
      </c>
      <c r="E74" s="28" t="s">
        <v>173</v>
      </c>
      <c r="F74" s="28" t="s">
        <v>3</v>
      </c>
      <c r="G74" s="4">
        <v>200</v>
      </c>
      <c r="H74" s="28" t="s">
        <v>166</v>
      </c>
      <c r="I74" s="28" t="s">
        <v>174</v>
      </c>
      <c r="J74" s="4">
        <v>11600</v>
      </c>
      <c r="K74" s="28">
        <v>20</v>
      </c>
      <c r="L74" s="25">
        <v>57</v>
      </c>
      <c r="M74" s="2">
        <v>11666.8</v>
      </c>
      <c r="N74" s="2">
        <v>5833.8</v>
      </c>
      <c r="O74" s="11">
        <v>5833</v>
      </c>
      <c r="P74" s="3">
        <v>0</v>
      </c>
      <c r="Q74" s="19">
        <v>4900</v>
      </c>
    </row>
    <row r="75" spans="1:17" ht="60">
      <c r="A75" s="28">
        <f t="shared" si="1"/>
        <v>69</v>
      </c>
      <c r="B75" s="28">
        <v>42</v>
      </c>
      <c r="C75" s="28" t="s">
        <v>163</v>
      </c>
      <c r="D75" s="28" t="s">
        <v>164</v>
      </c>
      <c r="E75" s="28" t="s">
        <v>165</v>
      </c>
      <c r="F75" s="28" t="s">
        <v>3</v>
      </c>
      <c r="G75" s="4">
        <v>430</v>
      </c>
      <c r="H75" s="28" t="s">
        <v>166</v>
      </c>
      <c r="I75" s="28" t="s">
        <v>167</v>
      </c>
      <c r="J75" s="4">
        <v>19340</v>
      </c>
      <c r="K75" s="28">
        <v>27</v>
      </c>
      <c r="L75" s="25">
        <v>56</v>
      </c>
      <c r="M75" s="2">
        <v>13747.86</v>
      </c>
      <c r="N75" s="2">
        <v>6874.86</v>
      </c>
      <c r="O75" s="2">
        <v>6873</v>
      </c>
      <c r="P75" s="3">
        <v>0</v>
      </c>
      <c r="Q75" s="19">
        <v>5700</v>
      </c>
    </row>
    <row r="76" spans="1:17" ht="183" customHeight="1">
      <c r="A76" s="28">
        <f t="shared" si="1"/>
        <v>70</v>
      </c>
      <c r="B76" s="28">
        <v>72</v>
      </c>
      <c r="C76" s="28" t="s">
        <v>274</v>
      </c>
      <c r="D76" s="15" t="s">
        <v>275</v>
      </c>
      <c r="E76" s="25" t="s">
        <v>276</v>
      </c>
      <c r="F76" s="25" t="s">
        <v>3</v>
      </c>
      <c r="G76" s="6">
        <v>9051</v>
      </c>
      <c r="H76" s="25" t="s">
        <v>272</v>
      </c>
      <c r="I76" s="25">
        <v>173.22</v>
      </c>
      <c r="J76" s="6">
        <v>13692</v>
      </c>
      <c r="K76" s="28">
        <v>20</v>
      </c>
      <c r="L76" s="25">
        <v>56</v>
      </c>
      <c r="M76" s="2">
        <v>30554.47</v>
      </c>
      <c r="N76" s="2">
        <v>3821.45</v>
      </c>
      <c r="O76" s="2">
        <v>9733.02</v>
      </c>
      <c r="P76" s="3">
        <v>17000</v>
      </c>
      <c r="Q76" s="19">
        <v>8100</v>
      </c>
    </row>
    <row r="77" spans="1:17" ht="48">
      <c r="A77" s="28">
        <f t="shared" si="1"/>
        <v>71</v>
      </c>
      <c r="B77" s="28">
        <v>14</v>
      </c>
      <c r="C77" s="28" t="s">
        <v>52</v>
      </c>
      <c r="D77" s="28" t="s">
        <v>53</v>
      </c>
      <c r="E77" s="28" t="s">
        <v>54</v>
      </c>
      <c r="F77" s="28" t="s">
        <v>3</v>
      </c>
      <c r="G77" s="4">
        <v>1921</v>
      </c>
      <c r="H77" s="25" t="s">
        <v>55</v>
      </c>
      <c r="I77" s="28" t="s">
        <v>56</v>
      </c>
      <c r="J77" s="4">
        <v>86100</v>
      </c>
      <c r="K77" s="28">
        <v>16</v>
      </c>
      <c r="L77" s="25">
        <v>56</v>
      </c>
      <c r="M77" s="2">
        <v>8215.0300000000007</v>
      </c>
      <c r="N77" s="2">
        <v>4115.03</v>
      </c>
      <c r="O77" s="2">
        <v>4100</v>
      </c>
      <c r="P77" s="3">
        <v>0</v>
      </c>
      <c r="Q77" s="19">
        <v>3400</v>
      </c>
    </row>
    <row r="78" spans="1:17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1" t="s">
        <v>304</v>
      </c>
      <c r="M78" s="36">
        <f>SUM(M7:M77)</f>
        <v>1162543.6300000001</v>
      </c>
      <c r="N78" s="36">
        <f>SUM(N7:N77)</f>
        <v>341689.43000000005</v>
      </c>
      <c r="O78" s="36">
        <f>SUM(O7:O77)</f>
        <v>792854.2</v>
      </c>
      <c r="P78" s="36">
        <f>SUM(P7:P77)</f>
        <v>27000</v>
      </c>
      <c r="Q78" s="40">
        <f>SUM(Q7:Q77)</f>
        <v>660000</v>
      </c>
    </row>
    <row r="82" spans="10:13" ht="40.5" customHeight="1">
      <c r="J82" s="55" t="s">
        <v>311</v>
      </c>
      <c r="K82" s="55"/>
      <c r="L82" s="55"/>
      <c r="M82" s="55"/>
    </row>
  </sheetData>
  <mergeCells count="18">
    <mergeCell ref="J82:M82"/>
    <mergeCell ref="O4:O5"/>
    <mergeCell ref="P4:P5"/>
    <mergeCell ref="A3:A5"/>
    <mergeCell ref="A1:Q1"/>
    <mergeCell ref="Q4:Q5"/>
    <mergeCell ref="B3:B5"/>
    <mergeCell ref="C3:C5"/>
    <mergeCell ref="D3:D5"/>
    <mergeCell ref="E3:E5"/>
    <mergeCell ref="F3:G3"/>
    <mergeCell ref="I3:L3"/>
    <mergeCell ref="M3:P3"/>
    <mergeCell ref="F4:F5"/>
    <mergeCell ref="G4:G5"/>
    <mergeCell ref="H4:H5"/>
    <mergeCell ref="M4:M5"/>
    <mergeCell ref="N4:N5"/>
  </mergeCells>
  <pageMargins left="0.25" right="0.25" top="0.75" bottom="0.75" header="0.3" footer="0.3"/>
  <pageSetup paperSize="9" scale="74" fitToHeight="0" orientation="landscape" r:id="rId1"/>
  <headerFooter>
    <oddHeader xml:space="preserve">&amp;CZałącznik do Uchwały Nr 356/8401/14 Zarządu Województwa Podkarpackiego w Rzeszowie z dnia 3 czerwca 2014 roku 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wariant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ajacek</dc:creator>
  <cp:lastModifiedBy>K.Olbrycht</cp:lastModifiedBy>
  <cp:lastPrinted>2014-06-06T07:59:04Z</cp:lastPrinted>
  <dcterms:created xsi:type="dcterms:W3CDTF">2014-05-13T12:44:07Z</dcterms:created>
  <dcterms:modified xsi:type="dcterms:W3CDTF">2014-06-06T13:00:11Z</dcterms:modified>
</cp:coreProperties>
</file>